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S:\BusinessFinance\StateAidFunds\PCO Production\FY 2024-25\"/>
    </mc:Choice>
  </mc:AlternateContent>
  <xr:revisionPtr revIDLastSave="0" documentId="13_ncr:1_{B9AEDBF0-487D-4CE1-B435-6FB1B7BE7486}" xr6:coauthVersionLast="47" xr6:coauthVersionMax="47" xr10:uidLastSave="{00000000-0000-0000-0000-000000000000}"/>
  <workbookProtection workbookAlgorithmName="SHA-512" workbookHashValue="bnNdwZ9G0F+GLchrSd9wsDfjkfBLxvm+s9zRB3scpj2lGKBVDWpsGYUAmv/Jtcs1HRdp97VSn4V5I/bIsrF92A==" workbookSaltValue="OUPv/DizAhjoLINPj3qKRw==" workbookSpinCount="100000" lockStructure="1"/>
  <bookViews>
    <workbookView xWindow="-120" yWindow="-120" windowWidth="29040" windowHeight="15720" firstSheet="1" activeTab="6" xr2:uid="{00000000-000D-0000-FFFF-FFFF00000000}"/>
  </bookViews>
  <sheets>
    <sheet name="College Name" sheetId="17" state="hidden" r:id="rId1"/>
    <sheet name="Instructions" sheetId="64" r:id="rId2"/>
    <sheet name="Jan 2025" sheetId="56" r:id="rId3"/>
    <sheet name="Feb 2025" sheetId="58" r:id="rId4"/>
    <sheet name="Mar 2025" sheetId="59" r:id="rId5"/>
    <sheet name="Apr 2025" sheetId="60" r:id="rId6"/>
    <sheet name="May 2025" sheetId="61" r:id="rId7"/>
    <sheet name="Jun 2025" sheetId="65" r:id="rId8"/>
    <sheet name="Sheet7" sheetId="63" state="hidden" r:id="rId9"/>
  </sheets>
  <definedNames>
    <definedName name="_xlnm.Print_Area" localSheetId="5">'Apr 2025'!$A$1:$G$72</definedName>
    <definedName name="_xlnm.Print_Area" localSheetId="3">'Feb 2025'!$A$1:$G$72</definedName>
    <definedName name="_xlnm.Print_Area" localSheetId="2">'Jan 2025'!$A$1:$G$72</definedName>
    <definedName name="_xlnm.Print_Area" localSheetId="7">'Jun 2025'!$A$1:$G$77</definedName>
    <definedName name="_xlnm.Print_Area" localSheetId="4">'Mar 2025'!$A$1:$G$72</definedName>
    <definedName name="_xlnm.Print_Area" localSheetId="6">'May 2025'!$A$1:$G$74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58" l="1"/>
  <c r="E43" i="65"/>
  <c r="D43" i="65"/>
  <c r="C43" i="65"/>
  <c r="C31" i="65"/>
  <c r="C26" i="65"/>
  <c r="F22" i="65"/>
  <c r="F25" i="65" s="1"/>
  <c r="F11" i="65"/>
  <c r="C11" i="65"/>
  <c r="C2" i="65"/>
  <c r="F22" i="56"/>
  <c r="F25" i="56" s="1"/>
  <c r="F22" i="61"/>
  <c r="F22" i="60"/>
  <c r="F25" i="60" s="1"/>
  <c r="F22" i="59"/>
  <c r="F25" i="59" s="1"/>
  <c r="F22" i="58"/>
  <c r="F25" i="58"/>
  <c r="G6" i="63"/>
  <c r="G3" i="63"/>
  <c r="G4" i="63"/>
  <c r="G5" i="63"/>
  <c r="G2" i="63"/>
  <c r="F6" i="63"/>
  <c r="H6" i="63" s="1"/>
  <c r="F3" i="63"/>
  <c r="F4" i="63"/>
  <c r="F5" i="63"/>
  <c r="F2" i="63"/>
  <c r="E6" i="63"/>
  <c r="E3" i="63"/>
  <c r="E4" i="63"/>
  <c r="E5" i="63"/>
  <c r="E2" i="63"/>
  <c r="D6" i="63"/>
  <c r="D3" i="63"/>
  <c r="D4" i="63"/>
  <c r="D5" i="63"/>
  <c r="D2" i="63"/>
  <c r="C6" i="63"/>
  <c r="C3" i="63"/>
  <c r="C4" i="63"/>
  <c r="C5" i="63"/>
  <c r="C2" i="63"/>
  <c r="B6" i="63"/>
  <c r="B3" i="63"/>
  <c r="B4" i="63"/>
  <c r="B5" i="63"/>
  <c r="B2" i="63"/>
  <c r="E43" i="61"/>
  <c r="D43" i="61"/>
  <c r="C43" i="61"/>
  <c r="C31" i="61"/>
  <c r="C26" i="61"/>
  <c r="C33" i="61" s="1"/>
  <c r="F25" i="61"/>
  <c r="F11" i="61"/>
  <c r="C11" i="61"/>
  <c r="D14" i="61" s="1"/>
  <c r="C2" i="61"/>
  <c r="C46" i="60"/>
  <c r="E44" i="60"/>
  <c r="D44" i="60"/>
  <c r="C44" i="60"/>
  <c r="C31" i="60"/>
  <c r="C26" i="60"/>
  <c r="C33" i="60" s="1"/>
  <c r="F11" i="60"/>
  <c r="C11" i="60"/>
  <c r="D14" i="60" s="1"/>
  <c r="D18" i="60" s="1"/>
  <c r="C2" i="60"/>
  <c r="E44" i="59"/>
  <c r="D44" i="59"/>
  <c r="C44" i="59"/>
  <c r="C46" i="59" s="1"/>
  <c r="C31" i="59"/>
  <c r="C26" i="59"/>
  <c r="C33" i="59" s="1"/>
  <c r="F11" i="59"/>
  <c r="C11" i="59"/>
  <c r="D14" i="59" s="1"/>
  <c r="D18" i="59" s="1"/>
  <c r="C2" i="59"/>
  <c r="E44" i="58"/>
  <c r="D44" i="58"/>
  <c r="C46" i="58" s="1"/>
  <c r="C44" i="58"/>
  <c r="C31" i="58"/>
  <c r="C26" i="58"/>
  <c r="C33" i="58" s="1"/>
  <c r="F11" i="58"/>
  <c r="C11" i="58"/>
  <c r="C2" i="58"/>
  <c r="C33" i="65" l="1"/>
  <c r="D14" i="65"/>
  <c r="D18" i="65" s="1"/>
  <c r="C45" i="65"/>
  <c r="H3" i="63"/>
  <c r="D18" i="61"/>
  <c r="C45" i="61"/>
  <c r="H4" i="63"/>
  <c r="H5" i="63"/>
  <c r="H2" i="63"/>
  <c r="D14" i="58"/>
  <c r="E44" i="56"/>
  <c r="C44" i="56"/>
  <c r="D44" i="56"/>
  <c r="C31" i="56"/>
  <c r="C26" i="56"/>
  <c r="F11" i="56"/>
  <c r="C11" i="56"/>
  <c r="C2" i="56"/>
  <c r="C33" i="56" l="1"/>
  <c r="D14" i="56"/>
  <c r="D18" i="56" s="1"/>
  <c r="C46" i="56"/>
</calcChain>
</file>

<file path=xl/sharedStrings.xml><?xml version="1.0" encoding="utf-8"?>
<sst xmlns="http://schemas.openxmlformats.org/spreadsheetml/2006/main" count="655" uniqueCount="192">
  <si>
    <t>Check Validation</t>
  </si>
  <si>
    <t>Total</t>
  </si>
  <si>
    <t>XXGE (check total)</t>
  </si>
  <si>
    <t>Less: Direct deposit check (231700)</t>
  </si>
  <si>
    <t>Add Grand total payroll from XPSR ( Net pay)</t>
  </si>
  <si>
    <t>Fund source 0</t>
  </si>
  <si>
    <t>Fund source 2</t>
  </si>
  <si>
    <t>Discrepancy explanation</t>
  </si>
  <si>
    <t>Total ( Must be zero)</t>
  </si>
  <si>
    <t>PT- Non State as per XPSR summary Report</t>
  </si>
  <si>
    <t xml:space="preserve">XXCR </t>
  </si>
  <si>
    <t>Revenue</t>
  </si>
  <si>
    <t>Refund of expenditure</t>
  </si>
  <si>
    <t>Refund of payroll</t>
  </si>
  <si>
    <t>Add: Ref of exp ( from RR&amp;D )</t>
  </si>
  <si>
    <t>Add: Ref of Payroll ( from RR&amp;D )</t>
  </si>
  <si>
    <t>Add: Ref of Receipts ( from RR&amp;D )</t>
  </si>
  <si>
    <t xml:space="preserve">Difference between XXCR &amp; RR&amp;D </t>
  </si>
  <si>
    <t>Difference GL total - Check total</t>
  </si>
  <si>
    <t>XXCR vs RR&amp;D</t>
  </si>
  <si>
    <t>Voided/Replaced Check information</t>
  </si>
  <si>
    <t>YTD from RR&amp;D</t>
  </si>
  <si>
    <t>Date</t>
  </si>
  <si>
    <t>CFO</t>
  </si>
  <si>
    <t>College Number</t>
  </si>
  <si>
    <t xml:space="preserve">College Name </t>
  </si>
  <si>
    <t>*** All yellow highlighted fields require entry***</t>
  </si>
  <si>
    <t>RR&amp; D (MTD)</t>
  </si>
  <si>
    <t>College No.</t>
  </si>
  <si>
    <t>College Name</t>
  </si>
  <si>
    <t>Alamance Community College</t>
  </si>
  <si>
    <r>
      <rPr>
        <sz val="11.5"/>
        <rFont val="Calibri"/>
        <family val="2"/>
      </rPr>
      <t>Asheville-Buncombe Technical Community College</t>
    </r>
  </si>
  <si>
    <r>
      <rPr>
        <sz val="11.5"/>
        <rFont val="Calibri"/>
        <family val="2"/>
      </rPr>
      <t>Beaufort County Community College</t>
    </r>
  </si>
  <si>
    <r>
      <rPr>
        <sz val="11.5"/>
        <rFont val="Calibri"/>
        <family val="2"/>
      </rPr>
      <t>Bladen Community College</t>
    </r>
  </si>
  <si>
    <r>
      <rPr>
        <sz val="11.5"/>
        <rFont val="Calibri"/>
        <family val="2"/>
      </rPr>
      <t>Blue Ridge Community College</t>
    </r>
  </si>
  <si>
    <r>
      <rPr>
        <sz val="11.5"/>
        <rFont val="Calibri"/>
        <family val="2"/>
      </rPr>
      <t>Brunswick Community College</t>
    </r>
  </si>
  <si>
    <r>
      <rPr>
        <sz val="11.5"/>
        <rFont val="Calibri"/>
        <family val="2"/>
      </rPr>
      <t>Caldwell Community College and TI</t>
    </r>
  </si>
  <si>
    <r>
      <rPr>
        <sz val="11.5"/>
        <rFont val="Calibri"/>
        <family val="2"/>
      </rPr>
      <t>Cape Fear Community College</t>
    </r>
  </si>
  <si>
    <r>
      <rPr>
        <sz val="11.5"/>
        <rFont val="Calibri"/>
        <family val="2"/>
      </rPr>
      <t>Carteret Community College</t>
    </r>
  </si>
  <si>
    <r>
      <rPr>
        <sz val="11.5"/>
        <rFont val="Calibri"/>
        <family val="2"/>
      </rPr>
      <t>Catawba Valley Community College</t>
    </r>
  </si>
  <si>
    <r>
      <rPr>
        <sz val="11.5"/>
        <rFont val="Calibri"/>
        <family val="2"/>
      </rPr>
      <t>Central Carolina Community College</t>
    </r>
  </si>
  <si>
    <r>
      <rPr>
        <sz val="11.5"/>
        <rFont val="Calibri"/>
        <family val="2"/>
      </rPr>
      <t>Central Piedmont Community College</t>
    </r>
  </si>
  <si>
    <r>
      <rPr>
        <sz val="11.5"/>
        <rFont val="Calibri"/>
        <family val="2"/>
      </rPr>
      <t>Cleveland Community College</t>
    </r>
  </si>
  <si>
    <r>
      <rPr>
        <sz val="11.5"/>
        <rFont val="Calibri"/>
        <family val="2"/>
      </rPr>
      <t>Coastal Carolina Community College</t>
    </r>
  </si>
  <si>
    <r>
      <rPr>
        <sz val="11.5"/>
        <rFont val="Calibri"/>
        <family val="2"/>
      </rPr>
      <t>College of The Albemarle</t>
    </r>
  </si>
  <si>
    <r>
      <rPr>
        <sz val="11.5"/>
        <rFont val="Calibri"/>
        <family val="2"/>
      </rPr>
      <t>Craven Community College</t>
    </r>
  </si>
  <si>
    <r>
      <rPr>
        <sz val="11.5"/>
        <rFont val="Calibri"/>
        <family val="2"/>
      </rPr>
      <t>Davidson-Davie Community College</t>
    </r>
  </si>
  <si>
    <r>
      <rPr>
        <sz val="11.5"/>
        <rFont val="Calibri"/>
        <family val="2"/>
      </rPr>
      <t>Durham Technical Community College</t>
    </r>
  </si>
  <si>
    <r>
      <rPr>
        <sz val="11.5"/>
        <rFont val="Calibri"/>
        <family val="2"/>
      </rPr>
      <t>Edgecombe Community College</t>
    </r>
  </si>
  <si>
    <r>
      <rPr>
        <sz val="11.5"/>
        <rFont val="Calibri"/>
        <family val="2"/>
      </rPr>
      <t>Fayetteville Technical Community College</t>
    </r>
  </si>
  <si>
    <r>
      <rPr>
        <sz val="11.5"/>
        <rFont val="Calibri"/>
        <family val="2"/>
      </rPr>
      <t>Forsyth Technical Community College</t>
    </r>
  </si>
  <si>
    <r>
      <rPr>
        <sz val="11.5"/>
        <rFont val="Calibri"/>
        <family val="2"/>
      </rPr>
      <t>Gaston College</t>
    </r>
  </si>
  <si>
    <r>
      <rPr>
        <sz val="11.5"/>
        <rFont val="Calibri"/>
        <family val="2"/>
      </rPr>
      <t>Guilford Technical Community College</t>
    </r>
  </si>
  <si>
    <r>
      <rPr>
        <sz val="11.5"/>
        <rFont val="Calibri"/>
        <family val="2"/>
      </rPr>
      <t>Halifax Community College</t>
    </r>
  </si>
  <si>
    <r>
      <rPr>
        <sz val="11.5"/>
        <rFont val="Calibri"/>
        <family val="2"/>
      </rPr>
      <t>Haywood Community College</t>
    </r>
  </si>
  <si>
    <r>
      <rPr>
        <sz val="11.5"/>
        <rFont val="Calibri"/>
        <family val="2"/>
      </rPr>
      <t>Isothermal Community College</t>
    </r>
  </si>
  <si>
    <r>
      <rPr>
        <sz val="11.5"/>
        <rFont val="Calibri"/>
        <family val="2"/>
      </rPr>
      <t>James Sprunt Community College</t>
    </r>
  </si>
  <si>
    <r>
      <rPr>
        <sz val="11.5"/>
        <rFont val="Calibri"/>
        <family val="2"/>
      </rPr>
      <t>Johnston Community College</t>
    </r>
  </si>
  <si>
    <r>
      <rPr>
        <sz val="11.5"/>
        <rFont val="Calibri"/>
        <family val="2"/>
      </rPr>
      <t>Lenoir Community College</t>
    </r>
  </si>
  <si>
    <r>
      <rPr>
        <sz val="11.5"/>
        <rFont val="Calibri"/>
        <family val="2"/>
      </rPr>
      <t>Martin Community College</t>
    </r>
  </si>
  <si>
    <r>
      <rPr>
        <sz val="11.5"/>
        <rFont val="Calibri"/>
        <family val="2"/>
      </rPr>
      <t>Mayland Community College</t>
    </r>
  </si>
  <si>
    <r>
      <rPr>
        <sz val="11.5"/>
        <rFont val="Calibri"/>
        <family val="2"/>
      </rPr>
      <t>McDowell Technical Community College</t>
    </r>
  </si>
  <si>
    <r>
      <rPr>
        <sz val="11.5"/>
        <rFont val="Calibri"/>
        <family val="2"/>
      </rPr>
      <t>Mitchell Community College</t>
    </r>
  </si>
  <si>
    <r>
      <rPr>
        <sz val="11.5"/>
        <rFont val="Calibri"/>
        <family val="2"/>
      </rPr>
      <t>Montgomery Community College</t>
    </r>
  </si>
  <si>
    <r>
      <rPr>
        <sz val="11.5"/>
        <rFont val="Calibri"/>
        <family val="2"/>
      </rPr>
      <t>Nash Community College</t>
    </r>
  </si>
  <si>
    <r>
      <rPr>
        <sz val="11.5"/>
        <rFont val="Calibri"/>
        <family val="2"/>
      </rPr>
      <t>Pamlico Community College</t>
    </r>
  </si>
  <si>
    <r>
      <rPr>
        <sz val="11.5"/>
        <rFont val="Calibri"/>
        <family val="2"/>
      </rPr>
      <t>Piedmont Community College</t>
    </r>
  </si>
  <si>
    <r>
      <rPr>
        <sz val="11.5"/>
        <rFont val="Calibri"/>
        <family val="2"/>
      </rPr>
      <t>Pitt Community College</t>
    </r>
  </si>
  <si>
    <r>
      <rPr>
        <sz val="11.5"/>
        <rFont val="Calibri"/>
        <family val="2"/>
      </rPr>
      <t>Randolph Community College</t>
    </r>
  </si>
  <si>
    <r>
      <rPr>
        <sz val="11.5"/>
        <rFont val="Calibri"/>
        <family val="2"/>
      </rPr>
      <t>Richmond Community College</t>
    </r>
  </si>
  <si>
    <r>
      <rPr>
        <sz val="11.5"/>
        <rFont val="Calibri"/>
        <family val="2"/>
      </rPr>
      <t>Roanoke-Chowan Community College</t>
    </r>
  </si>
  <si>
    <r>
      <rPr>
        <sz val="11.5"/>
        <rFont val="Calibri"/>
        <family val="2"/>
      </rPr>
      <t>Robeson Community College</t>
    </r>
  </si>
  <si>
    <r>
      <rPr>
        <sz val="11.5"/>
        <rFont val="Calibri"/>
        <family val="2"/>
      </rPr>
      <t>Rockingham Community College</t>
    </r>
  </si>
  <si>
    <r>
      <rPr>
        <sz val="11.5"/>
        <rFont val="Calibri"/>
        <family val="2"/>
      </rPr>
      <t>Rowan-Cabarrus Community College</t>
    </r>
  </si>
  <si>
    <r>
      <rPr>
        <sz val="11.5"/>
        <rFont val="Calibri"/>
        <family val="2"/>
      </rPr>
      <t>Sampson Community College</t>
    </r>
  </si>
  <si>
    <r>
      <rPr>
        <sz val="11.5"/>
        <rFont val="Calibri"/>
        <family val="2"/>
      </rPr>
      <t>Sandhills Community College</t>
    </r>
  </si>
  <si>
    <r>
      <rPr>
        <sz val="11.5"/>
        <rFont val="Calibri"/>
        <family val="2"/>
      </rPr>
      <t>South Piedmont Community College</t>
    </r>
  </si>
  <si>
    <r>
      <rPr>
        <sz val="11.5"/>
        <rFont val="Calibri"/>
        <family val="2"/>
      </rPr>
      <t>Southeastern Community College</t>
    </r>
  </si>
  <si>
    <r>
      <rPr>
        <sz val="11.5"/>
        <rFont val="Calibri"/>
        <family val="2"/>
      </rPr>
      <t>Southwestern Community College</t>
    </r>
  </si>
  <si>
    <r>
      <rPr>
        <sz val="11.5"/>
        <rFont val="Calibri"/>
        <family val="2"/>
      </rPr>
      <t>Stanly Community College</t>
    </r>
  </si>
  <si>
    <r>
      <rPr>
        <sz val="11.5"/>
        <rFont val="Calibri"/>
        <family val="2"/>
      </rPr>
      <t>Surry Community College</t>
    </r>
  </si>
  <si>
    <r>
      <rPr>
        <sz val="11.5"/>
        <rFont val="Calibri"/>
        <family val="2"/>
      </rPr>
      <t>Tri-County Community College</t>
    </r>
  </si>
  <si>
    <r>
      <rPr>
        <sz val="11.5"/>
        <rFont val="Calibri"/>
        <family val="2"/>
      </rPr>
      <t>Vance-Granville Community College</t>
    </r>
  </si>
  <si>
    <r>
      <rPr>
        <sz val="11.5"/>
        <rFont val="Calibri"/>
        <family val="2"/>
      </rPr>
      <t>Wake Technical Community College</t>
    </r>
  </si>
  <si>
    <r>
      <rPr>
        <sz val="11.5"/>
        <rFont val="Calibri"/>
        <family val="2"/>
      </rPr>
      <t>Wayne Community College</t>
    </r>
  </si>
  <si>
    <r>
      <rPr>
        <sz val="11.5"/>
        <rFont val="Calibri"/>
        <family val="2"/>
      </rPr>
      <t>Western Piedmont Community College</t>
    </r>
  </si>
  <si>
    <r>
      <rPr>
        <sz val="11.5"/>
        <rFont val="Calibri"/>
        <family val="2"/>
      </rPr>
      <t>Wilkes Community College</t>
    </r>
  </si>
  <si>
    <r>
      <rPr>
        <sz val="11.5"/>
        <rFont val="Calibri"/>
        <family val="2"/>
      </rPr>
      <t>Wilson Community College</t>
    </r>
  </si>
  <si>
    <t xml:space="preserve">Expenditure Reconciliation </t>
  </si>
  <si>
    <t>Payroll Reconciliation</t>
  </si>
  <si>
    <t>Total Non-state Reconciliation</t>
  </si>
  <si>
    <t xml:space="preserve">Total  payroll Reconciliation </t>
  </si>
  <si>
    <t>GLSUM Transactions</t>
  </si>
  <si>
    <t>Preparer</t>
  </si>
  <si>
    <t xml:space="preserve">Non State Certified by SO </t>
  </si>
  <si>
    <t>8.      If Cell D14 is not zero, identify the out-of-balance issue &amp; troubleshoot.</t>
  </si>
  <si>
    <t>5.      From the XXGE enter the total amount of checks issued from object code 231700 as a negative in cell F8. If no check is issued from object code 231700 enter zero.</t>
  </si>
  <si>
    <t>Total MTD Exp from Sch A</t>
  </si>
  <si>
    <t>MO - Non State as per XPSR summary Report</t>
  </si>
  <si>
    <t>[add explanation of difference]</t>
  </si>
  <si>
    <t>PT advice total</t>
  </si>
  <si>
    <t>FT advice total</t>
  </si>
  <si>
    <t xml:space="preserve">16.  Enter the Part-time payroll advice total in cell F23 and the Full-time advice total in cell F24. </t>
  </si>
  <si>
    <t>13.  Cell C33 is the difference between cell C22 &amp; (C26+C31). Cell C33 must equal zero. If it does not equal zero, it means either the non-state payroll is overstated or understated. Identify the issues and troubleshoot.</t>
  </si>
  <si>
    <t>10.  Cell D18 should be zero.</t>
  </si>
  <si>
    <t>Subtotal- MO NS</t>
  </si>
  <si>
    <t>Subtotal - PT NS</t>
  </si>
  <si>
    <t>NOTES</t>
  </si>
  <si>
    <t>6.      Run the XPSR (Payroll Register) detail report. If you have part-time (PT) and full-time (FT) payroll totals, add the grand totals together and enter the total payroll amount in Cell F9.</t>
  </si>
  <si>
    <t>4.      Run XXGE (General Expense Check Register) and enter total amount of checks issued for the month in Cell F7.</t>
  </si>
  <si>
    <t>3.      Run XSCF (Report of Receipts and Deposits (RR&amp;D)), from the report, enter the MTD Refund of Expenditures (ref of exp) total in Cell C8, enter the MTD Refund of Payroll (ref of payroll) total in cell C9, and the MTD Refund of Receipts (ref of receipts) total in cell C10.</t>
  </si>
  <si>
    <t>2.      Run XSF3 (Schedule A (Sch A)) and enter the Month-to-Date (MTD) expenditure in Cell C7.</t>
  </si>
  <si>
    <t xml:space="preserve">*Information must be entered in order of instructions.* </t>
  </si>
  <si>
    <t xml:space="preserve">Instructions to complete Monthly Reconciliation </t>
  </si>
  <si>
    <t xml:space="preserve">Payroll Reconciliation </t>
  </si>
  <si>
    <t>Abbreviations &amp; Mnemonics</t>
  </si>
  <si>
    <t>Description</t>
  </si>
  <si>
    <t>SO</t>
  </si>
  <si>
    <t>System Office</t>
  </si>
  <si>
    <t>XSF3</t>
  </si>
  <si>
    <t>Schedule A or Sch A</t>
  </si>
  <si>
    <t>RR&amp;D</t>
  </si>
  <si>
    <t>Report of Receipts and Deposits (XSCF)</t>
  </si>
  <si>
    <t>MTD</t>
  </si>
  <si>
    <t>Month-To-Date</t>
  </si>
  <si>
    <t>YTD</t>
  </si>
  <si>
    <t>Year-To-Date</t>
  </si>
  <si>
    <t>XXGE</t>
  </si>
  <si>
    <t>General Expense Check Register</t>
  </si>
  <si>
    <t>XPSR</t>
  </si>
  <si>
    <t>Payroll Register(s)</t>
  </si>
  <si>
    <t>PT</t>
  </si>
  <si>
    <t>Part-Time</t>
  </si>
  <si>
    <t>FT</t>
  </si>
  <si>
    <t>Full-Time</t>
  </si>
  <si>
    <t>MO</t>
  </si>
  <si>
    <t>Month</t>
  </si>
  <si>
    <t>NS</t>
  </si>
  <si>
    <t>Non-State</t>
  </si>
  <si>
    <t>XXCR</t>
  </si>
  <si>
    <t>Certificate of Deposit</t>
  </si>
  <si>
    <t>Ref</t>
  </si>
  <si>
    <t>Refund</t>
  </si>
  <si>
    <t>Cert</t>
  </si>
  <si>
    <t>Certification</t>
  </si>
  <si>
    <t>Original Check Number</t>
  </si>
  <si>
    <t>Checks</t>
  </si>
  <si>
    <t>Signatures</t>
  </si>
  <si>
    <t>Replacement Check Number</t>
  </si>
  <si>
    <t>Check Number</t>
  </si>
  <si>
    <t>Check Amount</t>
  </si>
  <si>
    <t>Ref of receipts</t>
  </si>
  <si>
    <t>Check Void Date</t>
  </si>
  <si>
    <t>Check Replacement Date</t>
  </si>
  <si>
    <t>Check issued from 231700 (XXGE) or Payroll wire transfer from disbursing account</t>
  </si>
  <si>
    <t xml:space="preserve">March </t>
  </si>
  <si>
    <t>April</t>
  </si>
  <si>
    <t xml:space="preserve">May </t>
  </si>
  <si>
    <t>June</t>
  </si>
  <si>
    <t>Retirement Checks and/or Checks issued to reflect any wire transfers</t>
  </si>
  <si>
    <t>MTD Expenditure</t>
  </si>
  <si>
    <t>MTD Ref of Exp</t>
  </si>
  <si>
    <t>MTD Ref of Payroll</t>
  </si>
  <si>
    <t>MTD Ref of receipts</t>
  </si>
  <si>
    <t>MTD Revenue</t>
  </si>
  <si>
    <t xml:space="preserve">January </t>
  </si>
  <si>
    <t xml:space="preserve">February </t>
  </si>
  <si>
    <t>*Another document to explain differences may be attached to email*</t>
  </si>
  <si>
    <t>*Any out-of-balance issues must be identified and addressed prior to submitting the monthly reconciliation sheet. Cells that ask for explanation of differences are text wrapped so the cells will expand and fix text automatically.*</t>
  </si>
  <si>
    <t>*Only enter the information as it appears on the reports. Entering data to make the sections balance can delay the reconciliation.*</t>
  </si>
  <si>
    <t xml:space="preserve">21. XXCR figures for MTD Revenue, Ref of expense &amp; Ref of payroll should equal RR&amp;D figures. If they do not agree the color of cells will change to alert the issue. </t>
  </si>
  <si>
    <t xml:space="preserve">15. Cell F22 will auto-populate if information is entered into cell F8. If cell F22 does not auto-populate or if there was no check issued from object code 231700, please enter the amount of the payroll wire transfer from the disbursing account. </t>
  </si>
  <si>
    <t>14.  Please enter an explanation of the difference in cell C34.</t>
  </si>
  <si>
    <t>12.  From the XPSR summary report, enter the grand total of payroll fund sources 0 &amp; 2 for both part-time and full-time payroll. Full-time grand total fund sources 0 &amp; 2 should be entered into cells C24 and C25. Part-time grand total fund sources should be entered into cells C29 and C30.</t>
  </si>
  <si>
    <t>11.  Enter total amount of non-state (NS) funds certified by the System Office (SO) in Cell C22. This information can be obtained from the NS payroll notifications sent to the colleges.</t>
  </si>
  <si>
    <r>
      <t>9.     If the issue cannot be corrected in the current month, please give an explanation in cell C15, C16 and C17. Enter the amount of the discrepancy in cell D1</t>
    </r>
    <r>
      <rPr>
        <sz val="11"/>
        <rFont val="Aptos"/>
        <family val="2"/>
      </rPr>
      <t>5, D16 and D17.</t>
    </r>
  </si>
  <si>
    <t>7.      Cell D14 is the difference between the total GLSUM and the check total.</t>
  </si>
  <si>
    <t>1.      Enter college no. in Cell C1. College name will auto-populate in Cell C2.</t>
  </si>
  <si>
    <t>YTD Refund of Receipts (from RR&amp;D)</t>
  </si>
  <si>
    <t>18.  Run XXCR (Certificate of Deposit Report) and enter the MTD Revenue, Ref of exp &amp; Ref of payroll in cells C40, C41, and C42.</t>
  </si>
  <si>
    <t xml:space="preserve">19.  From the RR&amp;D, enter the MTD Revenue, Ref of exp &amp; Ref of payroll in cells D40,D41 &amp; D42. </t>
  </si>
  <si>
    <t>20.  Enter the year-to-date (YTD) revenue, Ref of exp, and Ref of payroll in cells E40, E41, and E42 from the RR&amp;D.</t>
  </si>
  <si>
    <t>Ref of Certification check number</t>
  </si>
  <si>
    <t>Ref of Certification amount</t>
  </si>
  <si>
    <t xml:space="preserve">               17. Cell F25 calculates the difference between the total checks issued from code 231700 or the payroll wire, and the payroll advice totals. It should equal to zero. If it does not equal zero, please provide an explanation in the cell below.</t>
  </si>
  <si>
    <t xml:space="preserve">               22.  Cell C45 compares the total MTD balances from the XXCR &amp; RR&amp;D. It should equal zero. If not, please explain in the row below. </t>
  </si>
  <si>
    <t xml:space="preserve">               23.  Provide the YTD refund of receipts total from RR&amp;D in cell C49.</t>
  </si>
  <si>
    <t>COMPLETE THIS SECTION FOR JUNE ONLY</t>
  </si>
  <si>
    <r>
      <t xml:space="preserve">     </t>
    </r>
    <r>
      <rPr>
        <sz val="11"/>
        <rFont val="Aptos"/>
        <family val="2"/>
      </rPr>
      <t xml:space="preserve">          25.  Please list the check numbers and amounts for any retirement checks or checks written to reflect any wire transfers</t>
    </r>
    <r>
      <rPr>
        <sz val="11"/>
        <color theme="1"/>
        <rFont val="Aptos"/>
        <family val="2"/>
      </rPr>
      <t xml:space="preserve"> in the cells identified. Please add rows if additional space is needed.</t>
    </r>
  </si>
  <si>
    <t xml:space="preserve">               26.  Please list any voided or replacement checks in the cells identified. Please add rows if additional space is needed.</t>
  </si>
  <si>
    <r>
      <t xml:space="preserve">               27.  Once the form is complete, please provide signatures from the preparer and CFO. Please email the excel version and the PDF version (with signatures) of the form to </t>
    </r>
    <r>
      <rPr>
        <b/>
        <sz val="11"/>
        <color theme="1"/>
        <rFont val="Aptos"/>
        <family val="2"/>
      </rPr>
      <t>said@nccommunitycolleges.edu</t>
    </r>
    <r>
      <rPr>
        <sz val="11"/>
        <color theme="1"/>
        <rFont val="Aptos"/>
        <family val="2"/>
      </rPr>
      <t xml:space="preserve"> by the due date.</t>
    </r>
  </si>
  <si>
    <t xml:space="preserve">               24.  JUNE REPORT ONLY:  Provide Refund of Certification check amount in cell C53 and check number in cell C54.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</si>
</sst>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2"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ptos Narrow"/>
      <family val="2"/>
      <scheme val="minor"/>
    </font>
    <font>
      <b/>
      <sz val="8"/>
      <color theme="1"/>
      <name val="Aptos Narrow"/>
      <family val="2"/>
      <scheme val="minor"/>
    </font>
    <font>
      <b/>
      <sz val="9"/>
      <color rgb="FFFF0000"/>
      <name val="Aptos Narrow"/>
      <family val="2"/>
      <scheme val="minor"/>
    </font>
    <font>
      <b/>
      <sz val="11.5"/>
      <name val="Calibri"/>
      <family val="2"/>
    </font>
    <font>
      <sz val="11.5"/>
      <name val="Calibri"/>
      <family val="2"/>
    </font>
    <font>
      <sz val="11"/>
      <color theme="1"/>
      <name val="Aptos"/>
      <family val="2"/>
    </font>
    <font>
      <b/>
      <sz val="11"/>
      <color theme="1"/>
      <name val="Aptos"/>
      <family val="2"/>
    </font>
    <font>
      <b/>
      <u/>
      <sz val="11"/>
      <color theme="1"/>
      <name val="Aptos"/>
      <family val="2"/>
    </font>
    <font>
      <sz val="11"/>
      <name val="Aptos"/>
      <family val="2"/>
    </font>
    <font>
      <sz val="11"/>
      <color rgb="FFFF0000"/>
      <name val="Aptos"/>
      <family val="2"/>
    </font>
    <font>
      <b/>
      <sz val="10"/>
      <color rgb="FFFF0000"/>
      <name val="Aptos Narrow"/>
      <family val="2"/>
      <scheme val="minor"/>
    </font>
    <font>
      <b/>
      <sz val="11"/>
      <color rgb="FFFF0000"/>
      <name val="Aptos Narrow"/>
      <family val="2"/>
      <scheme val="minor"/>
    </font>
    <font>
      <b/>
      <sz val="11"/>
      <name val="Aptos Narrow"/>
      <family val="2"/>
      <scheme val="minor"/>
    </font>
    <font>
      <b/>
      <sz val="11"/>
      <color rgb="FFFF0000"/>
      <name val="Aptos"/>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2" tint="-9.9978637043366805E-2"/>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cellStyleXfs>
  <cellXfs count="95">
    <xf numFmtId="0" fontId="0" fillId="0" borderId="0" xfId="0"/>
    <xf numFmtId="0" fontId="0" fillId="0" borderId="10" xfId="0" applyBorder="1"/>
    <xf numFmtId="43" fontId="0" fillId="0" borderId="10" xfId="0" applyNumberFormat="1" applyBorder="1"/>
    <xf numFmtId="0" fontId="0" fillId="0" borderId="11" xfId="0" applyBorder="1"/>
    <xf numFmtId="43" fontId="0" fillId="0" borderId="11" xfId="0" applyNumberFormat="1" applyBorder="1"/>
    <xf numFmtId="0" fontId="0" fillId="0" borderId="12" xfId="0" applyBorder="1"/>
    <xf numFmtId="43" fontId="0" fillId="0" borderId="0" xfId="0" applyNumberFormat="1"/>
    <xf numFmtId="0" fontId="0" fillId="0" borderId="14" xfId="0" applyBorder="1"/>
    <xf numFmtId="43" fontId="0" fillId="0" borderId="15" xfId="0" applyNumberFormat="1" applyBorder="1"/>
    <xf numFmtId="0" fontId="0" fillId="0" borderId="13" xfId="0" applyBorder="1"/>
    <xf numFmtId="44" fontId="0" fillId="0" borderId="16" xfId="42" applyFont="1" applyBorder="1"/>
    <xf numFmtId="0" fontId="0" fillId="0" borderId="17" xfId="0" applyBorder="1"/>
    <xf numFmtId="0" fontId="0" fillId="0" borderId="15" xfId="0" applyBorder="1"/>
    <xf numFmtId="0" fontId="18" fillId="0" borderId="0" xfId="0" applyFont="1"/>
    <xf numFmtId="0" fontId="19" fillId="0" borderId="12" xfId="0" applyFont="1" applyBorder="1"/>
    <xf numFmtId="44" fontId="0" fillId="0" borderId="13" xfId="42" applyFont="1" applyFill="1" applyBorder="1"/>
    <xf numFmtId="0" fontId="0" fillId="0" borderId="21" xfId="0" applyBorder="1"/>
    <xf numFmtId="44" fontId="0" fillId="0" borderId="0" xfId="0" applyNumberFormat="1"/>
    <xf numFmtId="0" fontId="21" fillId="0" borderId="21" xfId="0" applyFont="1" applyBorder="1" applyAlignment="1">
      <alignment horizontal="center" vertical="top"/>
    </xf>
    <xf numFmtId="0" fontId="22" fillId="0" borderId="21" xfId="0" applyFont="1" applyBorder="1" applyAlignment="1">
      <alignment horizontal="left" vertical="top"/>
    </xf>
    <xf numFmtId="0" fontId="21" fillId="0" borderId="0" xfId="0" applyFont="1" applyAlignment="1">
      <alignment horizontal="left" vertical="top"/>
    </xf>
    <xf numFmtId="0" fontId="18" fillId="0" borderId="12" xfId="0" applyFont="1" applyBorder="1"/>
    <xf numFmtId="0" fontId="18" fillId="0" borderId="14" xfId="0" applyFont="1" applyBorder="1"/>
    <xf numFmtId="0" fontId="0" fillId="0" borderId="12" xfId="0" applyBorder="1" applyAlignment="1">
      <alignment wrapText="1"/>
    </xf>
    <xf numFmtId="44" fontId="0" fillId="0" borderId="13" xfId="42" applyFont="1" applyBorder="1"/>
    <xf numFmtId="44" fontId="0" fillId="0" borderId="0" xfId="42" applyFont="1" applyBorder="1"/>
    <xf numFmtId="0" fontId="23" fillId="0" borderId="0" xfId="0" applyFont="1" applyAlignment="1">
      <alignment horizontal="left" vertical="center" indent="5"/>
    </xf>
    <xf numFmtId="0" fontId="25" fillId="0" borderId="0" xfId="0" applyFont="1" applyAlignment="1">
      <alignment vertical="center"/>
    </xf>
    <xf numFmtId="0" fontId="24" fillId="33" borderId="0" xfId="0" applyFont="1" applyFill="1" applyAlignment="1">
      <alignment vertical="center"/>
    </xf>
    <xf numFmtId="0" fontId="23" fillId="0" borderId="0" xfId="0" applyFont="1" applyAlignment="1">
      <alignment vertical="center"/>
    </xf>
    <xf numFmtId="0" fontId="0" fillId="0" borderId="0" xfId="0" applyAlignment="1">
      <alignment wrapText="1"/>
    </xf>
    <xf numFmtId="44" fontId="0" fillId="0" borderId="10" xfId="0" applyNumberFormat="1" applyBorder="1"/>
    <xf numFmtId="0" fontId="26" fillId="0" borderId="0" xfId="0" applyFont="1" applyAlignment="1">
      <alignment horizontal="left" vertical="center" indent="5"/>
    </xf>
    <xf numFmtId="44" fontId="0" fillId="0" borderId="13" xfId="0" applyNumberFormat="1" applyBorder="1"/>
    <xf numFmtId="0" fontId="20" fillId="33" borderId="0" xfId="0" applyFont="1" applyFill="1"/>
    <xf numFmtId="44" fontId="0" fillId="0" borderId="0" xfId="42" applyFont="1"/>
    <xf numFmtId="0" fontId="16" fillId="0" borderId="10" xfId="0" applyFont="1" applyBorder="1"/>
    <xf numFmtId="0" fontId="23" fillId="0" borderId="0" xfId="0" applyFont="1"/>
    <xf numFmtId="0" fontId="23" fillId="33" borderId="0" xfId="0" applyFont="1" applyFill="1"/>
    <xf numFmtId="0" fontId="27" fillId="0" borderId="0" xfId="0" applyFont="1"/>
    <xf numFmtId="0" fontId="25" fillId="0" borderId="0" xfId="0" applyFont="1"/>
    <xf numFmtId="0" fontId="24" fillId="0" borderId="0" xfId="0" applyFont="1"/>
    <xf numFmtId="0" fontId="0" fillId="33" borderId="0" xfId="0" applyFill="1" applyProtection="1">
      <protection locked="0"/>
    </xf>
    <xf numFmtId="44" fontId="0" fillId="33" borderId="0" xfId="42" applyFont="1" applyFill="1" applyBorder="1" applyProtection="1">
      <protection locked="0"/>
    </xf>
    <xf numFmtId="44" fontId="0" fillId="33" borderId="10" xfId="42" applyFont="1" applyFill="1" applyBorder="1" applyProtection="1">
      <protection locked="0"/>
    </xf>
    <xf numFmtId="44" fontId="0" fillId="33" borderId="13" xfId="42" applyFont="1" applyFill="1" applyBorder="1" applyProtection="1">
      <protection locked="0"/>
    </xf>
    <xf numFmtId="0" fontId="0" fillId="33" borderId="0" xfId="0" applyFill="1" applyAlignment="1" applyProtection="1">
      <alignment wrapText="1"/>
      <protection locked="0"/>
    </xf>
    <xf numFmtId="0" fontId="0" fillId="33" borderId="12" xfId="0" applyFill="1" applyBorder="1" applyAlignment="1" applyProtection="1">
      <alignment wrapText="1"/>
      <protection locked="0"/>
    </xf>
    <xf numFmtId="0" fontId="0" fillId="0" borderId="0" xfId="0" applyProtection="1">
      <protection locked="0"/>
    </xf>
    <xf numFmtId="0" fontId="0" fillId="35" borderId="23" xfId="0" applyFill="1" applyBorder="1" applyProtection="1">
      <protection locked="0"/>
    </xf>
    <xf numFmtId="44" fontId="0" fillId="35" borderId="24" xfId="0" applyNumberFormat="1" applyFill="1" applyBorder="1" applyProtection="1">
      <protection locked="0"/>
    </xf>
    <xf numFmtId="0" fontId="0" fillId="0" borderId="25" xfId="0" applyBorder="1" applyProtection="1">
      <protection locked="0"/>
    </xf>
    <xf numFmtId="44" fontId="0" fillId="0" borderId="26" xfId="0" applyNumberFormat="1" applyBorder="1" applyProtection="1">
      <protection locked="0"/>
    </xf>
    <xf numFmtId="0" fontId="16" fillId="0" borderId="25" xfId="0" applyFont="1" applyBorder="1" applyProtection="1">
      <protection locked="0"/>
    </xf>
    <xf numFmtId="0" fontId="16" fillId="0" borderId="27" xfId="0" applyFont="1" applyBorder="1" applyProtection="1">
      <protection locked="0"/>
    </xf>
    <xf numFmtId="44" fontId="0" fillId="0" borderId="28" xfId="0" applyNumberFormat="1" applyBorder="1" applyProtection="1">
      <protection locked="0"/>
    </xf>
    <xf numFmtId="0" fontId="0" fillId="34" borderId="23" xfId="0" applyFill="1" applyBorder="1" applyAlignment="1" applyProtection="1">
      <alignment vertical="center" wrapText="1"/>
      <protection locked="0"/>
    </xf>
    <xf numFmtId="0" fontId="0" fillId="34" borderId="22" xfId="0" applyFill="1" applyBorder="1" applyAlignment="1" applyProtection="1">
      <alignment vertical="center" wrapText="1"/>
      <protection locked="0"/>
    </xf>
    <xf numFmtId="0" fontId="0" fillId="34" borderId="22" xfId="0" applyFill="1" applyBorder="1" applyAlignment="1" applyProtection="1">
      <alignment vertical="center"/>
      <protection locked="0"/>
    </xf>
    <xf numFmtId="0" fontId="0" fillId="34" borderId="24" xfId="0" applyFill="1" applyBorder="1" applyAlignment="1" applyProtection="1">
      <alignment vertical="center" wrapText="1"/>
      <protection locked="0"/>
    </xf>
    <xf numFmtId="0" fontId="0" fillId="0" borderId="27" xfId="0" applyBorder="1" applyProtection="1">
      <protection locked="0"/>
    </xf>
    <xf numFmtId="0" fontId="16" fillId="0" borderId="0" xfId="0" applyFont="1" applyProtection="1">
      <protection locked="0"/>
    </xf>
    <xf numFmtId="0" fontId="0" fillId="34" borderId="30" xfId="0" applyFill="1" applyBorder="1" applyAlignment="1" applyProtection="1">
      <alignment vertical="center" wrapText="1"/>
      <protection locked="0"/>
    </xf>
    <xf numFmtId="14" fontId="0" fillId="0" borderId="31" xfId="0" applyNumberFormat="1" applyBorder="1" applyProtection="1">
      <protection locked="0"/>
    </xf>
    <xf numFmtId="14" fontId="0" fillId="0" borderId="21" xfId="0" applyNumberFormat="1" applyBorder="1" applyProtection="1">
      <protection locked="0"/>
    </xf>
    <xf numFmtId="14" fontId="0" fillId="0" borderId="32" xfId="0" applyNumberFormat="1" applyBorder="1" applyProtection="1">
      <protection locked="0"/>
    </xf>
    <xf numFmtId="14" fontId="0" fillId="0" borderId="29" xfId="0" applyNumberFormat="1" applyBorder="1" applyProtection="1">
      <protection locked="0"/>
    </xf>
    <xf numFmtId="44" fontId="0" fillId="0" borderId="0" xfId="42" applyFont="1" applyFill="1" applyBorder="1" applyProtection="1">
      <protection locked="0"/>
    </xf>
    <xf numFmtId="0" fontId="0" fillId="0" borderId="21" xfId="0" applyBorder="1" applyProtection="1">
      <protection locked="0"/>
    </xf>
    <xf numFmtId="0" fontId="0" fillId="0" borderId="29" xfId="0" applyBorder="1" applyProtection="1">
      <protection locked="0"/>
    </xf>
    <xf numFmtId="44" fontId="0" fillId="0" borderId="21" xfId="0" applyNumberFormat="1" applyBorder="1"/>
    <xf numFmtId="44" fontId="0" fillId="0" borderId="13" xfId="0" applyNumberFormat="1" applyBorder="1" applyProtection="1">
      <protection locked="0"/>
    </xf>
    <xf numFmtId="0" fontId="0" fillId="0" borderId="12" xfId="0" applyBorder="1" applyAlignment="1" applyProtection="1">
      <alignment wrapText="1"/>
      <protection locked="0"/>
    </xf>
    <xf numFmtId="0" fontId="0" fillId="0" borderId="33" xfId="0" applyBorder="1"/>
    <xf numFmtId="44" fontId="0" fillId="0" borderId="34" xfId="0" applyNumberFormat="1" applyBorder="1"/>
    <xf numFmtId="44" fontId="0" fillId="0" borderId="35" xfId="42" applyFont="1" applyFill="1" applyBorder="1"/>
    <xf numFmtId="0" fontId="0" fillId="0" borderId="0" xfId="0" applyAlignment="1" applyProtection="1">
      <alignment wrapText="1"/>
      <protection locked="0"/>
    </xf>
    <xf numFmtId="0" fontId="28" fillId="0" borderId="0" xfId="0" applyFont="1"/>
    <xf numFmtId="0" fontId="29" fillId="0" borderId="38" xfId="0" applyFont="1" applyBorder="1"/>
    <xf numFmtId="0" fontId="29" fillId="0" borderId="40" xfId="0" applyFont="1" applyBorder="1"/>
    <xf numFmtId="0" fontId="31" fillId="0" borderId="0" xfId="0" applyFont="1"/>
    <xf numFmtId="44" fontId="0" fillId="33" borderId="0" xfId="42" applyFont="1" applyFill="1" applyProtection="1">
      <protection locked="0"/>
    </xf>
    <xf numFmtId="0" fontId="16" fillId="36" borderId="18" xfId="0" applyFont="1" applyFill="1" applyBorder="1" applyAlignment="1">
      <alignment horizontal="center"/>
    </xf>
    <xf numFmtId="0" fontId="16" fillId="36" borderId="20" xfId="0" applyFont="1" applyFill="1" applyBorder="1" applyAlignment="1">
      <alignment horizontal="center"/>
    </xf>
    <xf numFmtId="0" fontId="16" fillId="36" borderId="19" xfId="0" applyFont="1" applyFill="1" applyBorder="1" applyAlignment="1">
      <alignment horizontal="center"/>
    </xf>
    <xf numFmtId="0" fontId="16" fillId="36" borderId="18" xfId="0" applyFont="1" applyFill="1" applyBorder="1" applyAlignment="1">
      <alignment horizontal="center" wrapText="1"/>
    </xf>
    <xf numFmtId="0" fontId="16" fillId="36" borderId="20" xfId="0" applyFont="1" applyFill="1" applyBorder="1" applyAlignment="1">
      <alignment horizontal="center" wrapText="1"/>
    </xf>
    <xf numFmtId="0" fontId="16" fillId="36" borderId="19" xfId="0" applyFont="1" applyFill="1" applyBorder="1" applyAlignment="1">
      <alignment horizontal="center" wrapText="1"/>
    </xf>
    <xf numFmtId="0" fontId="16" fillId="36" borderId="18" xfId="0" applyFont="1" applyFill="1" applyBorder="1" applyAlignment="1" applyProtection="1">
      <alignment horizontal="center"/>
      <protection locked="0"/>
    </xf>
    <xf numFmtId="0" fontId="16" fillId="36" borderId="19" xfId="0" applyFont="1" applyFill="1" applyBorder="1" applyAlignment="1" applyProtection="1">
      <alignment horizontal="center"/>
      <protection locked="0"/>
    </xf>
    <xf numFmtId="0" fontId="16" fillId="36" borderId="20" xfId="0" applyFont="1" applyFill="1" applyBorder="1" applyAlignment="1" applyProtection="1">
      <alignment horizontal="center"/>
      <protection locked="0"/>
    </xf>
    <xf numFmtId="0" fontId="28" fillId="0" borderId="36" xfId="0" applyFont="1" applyBorder="1" applyAlignment="1">
      <alignment horizontal="center"/>
    </xf>
    <xf numFmtId="0" fontId="28" fillId="0" borderId="37" xfId="0" applyFont="1" applyBorder="1" applyAlignment="1">
      <alignment horizontal="center"/>
    </xf>
    <xf numFmtId="44" fontId="30" fillId="33" borderId="39" xfId="42" applyFont="1" applyFill="1" applyBorder="1" applyAlignment="1" applyProtection="1">
      <alignment wrapText="1"/>
      <protection locked="0"/>
    </xf>
    <xf numFmtId="0" fontId="30" fillId="33" borderId="41" xfId="0" applyFont="1" applyFill="1" applyBorder="1" applyAlignment="1" applyProtection="1">
      <alignment wrapTex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2">
    <dxf>
      <numFmt numFmtId="0" formatCode="General"/>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b val="0"/>
        <i val="0"/>
      </font>
      <fill>
        <patternFill>
          <bgColor rgb="FFFF0000"/>
        </patternFill>
      </fill>
    </dxf>
    <dxf>
      <numFmt numFmtId="0" formatCode="General"/>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b val="0"/>
        <i val="0"/>
      </font>
      <fill>
        <patternFill>
          <bgColor rgb="FFFF0000"/>
        </patternFill>
      </fill>
    </dxf>
    <dxf>
      <numFmt numFmtId="0" formatCode="General"/>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b val="0"/>
        <i val="0"/>
      </font>
      <fill>
        <patternFill>
          <bgColor rgb="FFFF0000"/>
        </patternFill>
      </fill>
    </dxf>
    <dxf>
      <numFmt numFmtId="0" formatCode="General"/>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b val="0"/>
        <i val="0"/>
      </font>
      <fill>
        <patternFill>
          <bgColor rgb="FFFF0000"/>
        </patternFill>
      </fill>
    </dxf>
    <dxf>
      <numFmt numFmtId="0" formatCode="General"/>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b val="0"/>
        <i val="0"/>
      </font>
      <fill>
        <patternFill>
          <bgColor rgb="FFFF0000"/>
        </patternFill>
      </fill>
    </dxf>
    <dxf>
      <numFmt numFmtId="0" formatCode="General"/>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b val="0"/>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CB881-AFCF-4645-88C7-297C7FDE4E9D}">
  <dimension ref="A1:B60"/>
  <sheetViews>
    <sheetView topLeftCell="A26" workbookViewId="0">
      <selection activeCell="H74" sqref="H74"/>
    </sheetView>
  </sheetViews>
  <sheetFormatPr defaultRowHeight="15" x14ac:dyDescent="0.25"/>
  <cols>
    <col min="1" max="1" width="11.28515625" bestFit="1" customWidth="1"/>
    <col min="2" max="2" width="47.28515625" bestFit="1" customWidth="1"/>
  </cols>
  <sheetData>
    <row r="1" spans="1:2" x14ac:dyDescent="0.25">
      <c r="A1" s="16" t="s">
        <v>28</v>
      </c>
      <c r="B1" s="18" t="s">
        <v>29</v>
      </c>
    </row>
    <row r="2" spans="1:2" x14ac:dyDescent="0.25">
      <c r="A2" s="16">
        <v>886</v>
      </c>
      <c r="B2" s="19" t="s">
        <v>30</v>
      </c>
    </row>
    <row r="3" spans="1:2" x14ac:dyDescent="0.25">
      <c r="A3" s="16">
        <v>802</v>
      </c>
      <c r="B3" s="19" t="s">
        <v>31</v>
      </c>
    </row>
    <row r="4" spans="1:2" x14ac:dyDescent="0.25">
      <c r="A4" s="16">
        <v>804</v>
      </c>
      <c r="B4" s="19" t="s">
        <v>32</v>
      </c>
    </row>
    <row r="5" spans="1:2" x14ac:dyDescent="0.25">
      <c r="A5" s="16">
        <v>806</v>
      </c>
      <c r="B5" s="19" t="s">
        <v>33</v>
      </c>
    </row>
    <row r="6" spans="1:2" x14ac:dyDescent="0.25">
      <c r="A6" s="16">
        <v>843</v>
      </c>
      <c r="B6" s="19" t="s">
        <v>34</v>
      </c>
    </row>
    <row r="7" spans="1:2" x14ac:dyDescent="0.25">
      <c r="A7" s="16">
        <v>807</v>
      </c>
      <c r="B7" s="19" t="s">
        <v>35</v>
      </c>
    </row>
    <row r="8" spans="1:2" x14ac:dyDescent="0.25">
      <c r="A8" s="16">
        <v>808</v>
      </c>
      <c r="B8" s="19" t="s">
        <v>36</v>
      </c>
    </row>
    <row r="9" spans="1:2" x14ac:dyDescent="0.25">
      <c r="A9" s="16">
        <v>810</v>
      </c>
      <c r="B9" s="19" t="s">
        <v>37</v>
      </c>
    </row>
    <row r="10" spans="1:2" x14ac:dyDescent="0.25">
      <c r="A10" s="16">
        <v>812</v>
      </c>
      <c r="B10" s="19" t="s">
        <v>38</v>
      </c>
    </row>
    <row r="11" spans="1:2" x14ac:dyDescent="0.25">
      <c r="A11" s="16">
        <v>814</v>
      </c>
      <c r="B11" s="19" t="s">
        <v>39</v>
      </c>
    </row>
    <row r="12" spans="1:2" x14ac:dyDescent="0.25">
      <c r="A12" s="16">
        <v>816</v>
      </c>
      <c r="B12" s="19" t="s">
        <v>40</v>
      </c>
    </row>
    <row r="13" spans="1:2" x14ac:dyDescent="0.25">
      <c r="A13" s="16">
        <v>818</v>
      </c>
      <c r="B13" s="19" t="s">
        <v>41</v>
      </c>
    </row>
    <row r="14" spans="1:2" x14ac:dyDescent="0.25">
      <c r="A14" s="16">
        <v>820</v>
      </c>
      <c r="B14" s="19" t="s">
        <v>42</v>
      </c>
    </row>
    <row r="15" spans="1:2" x14ac:dyDescent="0.25">
      <c r="A15" s="16">
        <v>858</v>
      </c>
      <c r="B15" s="19" t="s">
        <v>43</v>
      </c>
    </row>
    <row r="16" spans="1:2" x14ac:dyDescent="0.25">
      <c r="A16" s="16">
        <v>822</v>
      </c>
      <c r="B16" s="19" t="s">
        <v>44</v>
      </c>
    </row>
    <row r="17" spans="1:2" x14ac:dyDescent="0.25">
      <c r="A17" s="16">
        <v>824</v>
      </c>
      <c r="B17" s="19" t="s">
        <v>45</v>
      </c>
    </row>
    <row r="18" spans="1:2" x14ac:dyDescent="0.25">
      <c r="A18" s="16">
        <v>826</v>
      </c>
      <c r="B18" s="19" t="s">
        <v>46</v>
      </c>
    </row>
    <row r="19" spans="1:2" x14ac:dyDescent="0.25">
      <c r="A19" s="16">
        <v>828</v>
      </c>
      <c r="B19" s="19" t="s">
        <v>47</v>
      </c>
    </row>
    <row r="20" spans="1:2" x14ac:dyDescent="0.25">
      <c r="A20" s="16">
        <v>830</v>
      </c>
      <c r="B20" s="19" t="s">
        <v>48</v>
      </c>
    </row>
    <row r="21" spans="1:2" x14ac:dyDescent="0.25">
      <c r="A21" s="16">
        <v>832</v>
      </c>
      <c r="B21" s="19" t="s">
        <v>49</v>
      </c>
    </row>
    <row r="22" spans="1:2" x14ac:dyDescent="0.25">
      <c r="A22" s="16">
        <v>834</v>
      </c>
      <c r="B22" s="19" t="s">
        <v>50</v>
      </c>
    </row>
    <row r="23" spans="1:2" x14ac:dyDescent="0.25">
      <c r="A23" s="16">
        <v>836</v>
      </c>
      <c r="B23" s="19" t="s">
        <v>51</v>
      </c>
    </row>
    <row r="24" spans="1:2" x14ac:dyDescent="0.25">
      <c r="A24" s="16">
        <v>838</v>
      </c>
      <c r="B24" s="19" t="s">
        <v>52</v>
      </c>
    </row>
    <row r="25" spans="1:2" x14ac:dyDescent="0.25">
      <c r="A25" s="16">
        <v>840</v>
      </c>
      <c r="B25" s="19" t="s">
        <v>53</v>
      </c>
    </row>
    <row r="26" spans="1:2" x14ac:dyDescent="0.25">
      <c r="A26" s="16">
        <v>842</v>
      </c>
      <c r="B26" s="19" t="s">
        <v>54</v>
      </c>
    </row>
    <row r="27" spans="1:2" x14ac:dyDescent="0.25">
      <c r="A27" s="16">
        <v>844</v>
      </c>
      <c r="B27" s="19" t="s">
        <v>55</v>
      </c>
    </row>
    <row r="28" spans="1:2" x14ac:dyDescent="0.25">
      <c r="A28" s="16">
        <v>846</v>
      </c>
      <c r="B28" s="19" t="s">
        <v>56</v>
      </c>
    </row>
    <row r="29" spans="1:2" x14ac:dyDescent="0.25">
      <c r="A29" s="16">
        <v>847</v>
      </c>
      <c r="B29" s="19" t="s">
        <v>57</v>
      </c>
    </row>
    <row r="30" spans="1:2" x14ac:dyDescent="0.25">
      <c r="A30" s="16">
        <v>848</v>
      </c>
      <c r="B30" s="19" t="s">
        <v>58</v>
      </c>
    </row>
    <row r="31" spans="1:2" x14ac:dyDescent="0.25">
      <c r="A31" s="16">
        <v>850</v>
      </c>
      <c r="B31" s="19" t="s">
        <v>59</v>
      </c>
    </row>
    <row r="32" spans="1:2" x14ac:dyDescent="0.25">
      <c r="A32" s="16">
        <v>851</v>
      </c>
      <c r="B32" s="19" t="s">
        <v>60</v>
      </c>
    </row>
    <row r="33" spans="1:2" x14ac:dyDescent="0.25">
      <c r="A33" s="16">
        <v>852</v>
      </c>
      <c r="B33" s="19" t="s">
        <v>61</v>
      </c>
    </row>
    <row r="34" spans="1:2" x14ac:dyDescent="0.25">
      <c r="A34" s="16">
        <v>853</v>
      </c>
      <c r="B34" s="19" t="s">
        <v>62</v>
      </c>
    </row>
    <row r="35" spans="1:2" x14ac:dyDescent="0.25">
      <c r="A35" s="16">
        <v>854</v>
      </c>
      <c r="B35" s="19" t="s">
        <v>63</v>
      </c>
    </row>
    <row r="36" spans="1:2" x14ac:dyDescent="0.25">
      <c r="A36" s="16">
        <v>856</v>
      </c>
      <c r="B36" s="19" t="s">
        <v>64</v>
      </c>
    </row>
    <row r="37" spans="1:2" x14ac:dyDescent="0.25">
      <c r="A37" s="16">
        <v>860</v>
      </c>
      <c r="B37" s="19" t="s">
        <v>65</v>
      </c>
    </row>
    <row r="38" spans="1:2" x14ac:dyDescent="0.25">
      <c r="A38" s="16">
        <v>861</v>
      </c>
      <c r="B38" s="19" t="s">
        <v>66</v>
      </c>
    </row>
    <row r="39" spans="1:2" x14ac:dyDescent="0.25">
      <c r="A39" s="16">
        <v>862</v>
      </c>
      <c r="B39" s="19" t="s">
        <v>67</v>
      </c>
    </row>
    <row r="40" spans="1:2" x14ac:dyDescent="0.25">
      <c r="A40" s="16">
        <v>864</v>
      </c>
      <c r="B40" s="19" t="s">
        <v>68</v>
      </c>
    </row>
    <row r="41" spans="1:2" x14ac:dyDescent="0.25">
      <c r="A41" s="16">
        <v>866</v>
      </c>
      <c r="B41" s="19" t="s">
        <v>69</v>
      </c>
    </row>
    <row r="42" spans="1:2" x14ac:dyDescent="0.25">
      <c r="A42" s="16">
        <v>868</v>
      </c>
      <c r="B42" s="19" t="s">
        <v>70</v>
      </c>
    </row>
    <row r="43" spans="1:2" x14ac:dyDescent="0.25">
      <c r="A43" s="16">
        <v>870</v>
      </c>
      <c r="B43" s="19" t="s">
        <v>71</v>
      </c>
    </row>
    <row r="44" spans="1:2" x14ac:dyDescent="0.25">
      <c r="A44" s="16">
        <v>872</v>
      </c>
      <c r="B44" s="19" t="s">
        <v>72</v>
      </c>
    </row>
    <row r="45" spans="1:2" x14ac:dyDescent="0.25">
      <c r="A45" s="16">
        <v>874</v>
      </c>
      <c r="B45" s="19" t="s">
        <v>73</v>
      </c>
    </row>
    <row r="46" spans="1:2" x14ac:dyDescent="0.25">
      <c r="A46" s="16">
        <v>876</v>
      </c>
      <c r="B46" s="19" t="s">
        <v>74</v>
      </c>
    </row>
    <row r="47" spans="1:2" x14ac:dyDescent="0.25">
      <c r="A47" s="16">
        <v>878</v>
      </c>
      <c r="B47" s="19" t="s">
        <v>75</v>
      </c>
    </row>
    <row r="48" spans="1:2" x14ac:dyDescent="0.25">
      <c r="A48" s="16">
        <v>800</v>
      </c>
      <c r="B48" s="19" t="s">
        <v>76</v>
      </c>
    </row>
    <row r="49" spans="1:2" x14ac:dyDescent="0.25">
      <c r="A49" s="16">
        <v>880</v>
      </c>
      <c r="B49" s="19" t="s">
        <v>77</v>
      </c>
    </row>
    <row r="50" spans="1:2" x14ac:dyDescent="0.25">
      <c r="A50" s="16">
        <v>882</v>
      </c>
      <c r="B50" s="19" t="s">
        <v>78</v>
      </c>
    </row>
    <row r="51" spans="1:2" x14ac:dyDescent="0.25">
      <c r="A51" s="16">
        <v>883</v>
      </c>
      <c r="B51" s="19" t="s">
        <v>79</v>
      </c>
    </row>
    <row r="52" spans="1:2" x14ac:dyDescent="0.25">
      <c r="A52" s="16">
        <v>884</v>
      </c>
      <c r="B52" s="19" t="s">
        <v>80</v>
      </c>
    </row>
    <row r="53" spans="1:2" x14ac:dyDescent="0.25">
      <c r="A53" s="16">
        <v>888</v>
      </c>
      <c r="B53" s="19" t="s">
        <v>81</v>
      </c>
    </row>
    <row r="54" spans="1:2" x14ac:dyDescent="0.25">
      <c r="A54" s="16">
        <v>889</v>
      </c>
      <c r="B54" s="19" t="s">
        <v>82</v>
      </c>
    </row>
    <row r="55" spans="1:2" x14ac:dyDescent="0.25">
      <c r="A55" s="16">
        <v>890</v>
      </c>
      <c r="B55" s="19" t="s">
        <v>83</v>
      </c>
    </row>
    <row r="56" spans="1:2" x14ac:dyDescent="0.25">
      <c r="A56" s="16">
        <v>892</v>
      </c>
      <c r="B56" s="19" t="s">
        <v>84</v>
      </c>
    </row>
    <row r="57" spans="1:2" x14ac:dyDescent="0.25">
      <c r="A57" s="16">
        <v>894</v>
      </c>
      <c r="B57" s="19" t="s">
        <v>85</v>
      </c>
    </row>
    <row r="58" spans="1:2" x14ac:dyDescent="0.25">
      <c r="A58" s="16">
        <v>896</v>
      </c>
      <c r="B58" s="19" t="s">
        <v>86</v>
      </c>
    </row>
    <row r="59" spans="1:2" x14ac:dyDescent="0.25">
      <c r="A59" s="16">
        <v>898</v>
      </c>
      <c r="B59" s="19" t="s">
        <v>87</v>
      </c>
    </row>
    <row r="60" spans="1:2" x14ac:dyDescent="0.25">
      <c r="B60" s="2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3B858-11F8-453B-9E58-778EC2FEA0C7}">
  <sheetPr>
    <pageSetUpPr autoPageBreaks="0"/>
  </sheetPr>
  <dimension ref="A1:V45"/>
  <sheetViews>
    <sheetView showGridLines="0" workbookViewId="0">
      <selection activeCell="A48" sqref="A48"/>
    </sheetView>
  </sheetViews>
  <sheetFormatPr defaultRowHeight="15" x14ac:dyDescent="0.25"/>
  <cols>
    <col min="1" max="1" width="9.7109375" bestFit="1" customWidth="1"/>
  </cols>
  <sheetData>
    <row r="1" spans="1:22" x14ac:dyDescent="0.25">
      <c r="A1" s="28" t="s">
        <v>113</v>
      </c>
      <c r="B1" s="38"/>
      <c r="C1" s="38"/>
      <c r="D1" s="38"/>
      <c r="E1" s="38"/>
      <c r="F1" s="38"/>
      <c r="G1" s="37"/>
      <c r="H1" s="37"/>
      <c r="I1" s="37"/>
      <c r="J1" s="37"/>
      <c r="K1" s="37"/>
      <c r="L1" s="37"/>
      <c r="M1" s="37"/>
      <c r="N1" s="37"/>
      <c r="O1" s="37"/>
      <c r="P1" s="37"/>
      <c r="Q1" s="37"/>
      <c r="R1" s="37"/>
      <c r="S1" s="37"/>
      <c r="T1" s="37"/>
      <c r="U1" s="37"/>
      <c r="V1" s="37"/>
    </row>
    <row r="2" spans="1:22" x14ac:dyDescent="0.25">
      <c r="A2" s="26" t="s">
        <v>177</v>
      </c>
      <c r="B2" s="37"/>
      <c r="C2" s="37"/>
      <c r="D2" s="37"/>
      <c r="E2" s="37"/>
      <c r="F2" s="37"/>
      <c r="G2" s="37"/>
      <c r="H2" s="37"/>
      <c r="I2" s="37"/>
      <c r="J2" s="37"/>
      <c r="K2" s="37"/>
      <c r="L2" s="37"/>
      <c r="M2" s="37"/>
      <c r="N2" s="37"/>
      <c r="O2" s="37"/>
      <c r="P2" s="37"/>
      <c r="Q2" s="37"/>
      <c r="R2" s="37"/>
      <c r="S2" s="37"/>
      <c r="T2" s="37"/>
      <c r="U2" s="37"/>
      <c r="V2" s="37"/>
    </row>
    <row r="3" spans="1:22" x14ac:dyDescent="0.25">
      <c r="A3" s="26"/>
      <c r="B3" s="37"/>
      <c r="C3" s="37"/>
      <c r="D3" s="37"/>
      <c r="E3" s="37"/>
      <c r="F3" s="37"/>
      <c r="G3" s="37"/>
      <c r="H3" s="37"/>
      <c r="I3" s="37"/>
      <c r="J3" s="37"/>
      <c r="K3" s="37"/>
      <c r="L3" s="37"/>
      <c r="M3" s="37"/>
      <c r="N3" s="37"/>
      <c r="O3" s="37"/>
      <c r="P3" s="37"/>
      <c r="Q3" s="37"/>
      <c r="R3" s="37"/>
      <c r="S3" s="37"/>
      <c r="T3" s="37"/>
      <c r="U3" s="37"/>
      <c r="V3" s="37"/>
    </row>
    <row r="4" spans="1:22" x14ac:dyDescent="0.25">
      <c r="A4" s="27" t="s">
        <v>88</v>
      </c>
      <c r="B4" s="37"/>
      <c r="C4" s="37"/>
      <c r="D4" s="37"/>
      <c r="E4" s="37"/>
      <c r="F4" s="37"/>
      <c r="G4" s="37"/>
      <c r="H4" s="37"/>
      <c r="I4" s="37"/>
      <c r="J4" s="37"/>
      <c r="K4" s="37"/>
      <c r="L4" s="37"/>
      <c r="M4" s="37"/>
      <c r="N4" s="37"/>
      <c r="O4" s="37"/>
      <c r="P4" s="37"/>
      <c r="Q4" s="37"/>
      <c r="R4" s="37"/>
      <c r="S4" s="37"/>
      <c r="T4" s="37"/>
      <c r="U4" s="37"/>
      <c r="V4" s="37"/>
    </row>
    <row r="5" spans="1:22" x14ac:dyDescent="0.25">
      <c r="A5" s="26" t="s">
        <v>111</v>
      </c>
      <c r="B5" s="37"/>
      <c r="C5" s="37"/>
      <c r="D5" s="37"/>
      <c r="E5" s="37"/>
      <c r="F5" s="37"/>
      <c r="G5" s="37"/>
      <c r="H5" s="37"/>
      <c r="I5" s="37"/>
      <c r="J5" s="37"/>
      <c r="K5" s="37"/>
      <c r="L5" s="37"/>
      <c r="M5" s="37"/>
      <c r="N5" s="37"/>
      <c r="O5" s="37"/>
      <c r="P5" s="37"/>
      <c r="Q5" s="37"/>
      <c r="R5" s="37"/>
      <c r="S5" s="37"/>
      <c r="T5" s="37"/>
      <c r="U5" s="37"/>
      <c r="V5" s="37"/>
    </row>
    <row r="6" spans="1:22" x14ac:dyDescent="0.25">
      <c r="A6" s="26" t="s">
        <v>110</v>
      </c>
      <c r="B6" s="37"/>
      <c r="C6" s="37"/>
      <c r="D6" s="37"/>
      <c r="E6" s="37"/>
      <c r="F6" s="37"/>
      <c r="G6" s="37"/>
      <c r="H6" s="37"/>
      <c r="I6" s="37"/>
      <c r="J6" s="37"/>
      <c r="K6" s="37"/>
      <c r="L6" s="37"/>
      <c r="M6" s="37"/>
      <c r="N6" s="37"/>
      <c r="O6" s="37"/>
      <c r="P6" s="37"/>
      <c r="Q6" s="37"/>
      <c r="R6" s="37"/>
      <c r="S6" s="37"/>
      <c r="T6" s="37"/>
      <c r="U6" s="37"/>
      <c r="V6" s="37"/>
    </row>
    <row r="7" spans="1:22" x14ac:dyDescent="0.25">
      <c r="A7" s="26" t="s">
        <v>109</v>
      </c>
      <c r="B7" s="37"/>
      <c r="C7" s="37"/>
      <c r="D7" s="37"/>
      <c r="E7" s="37"/>
      <c r="F7" s="37"/>
      <c r="G7" s="37"/>
      <c r="H7" s="37"/>
      <c r="I7" s="37"/>
      <c r="J7" s="37"/>
      <c r="K7" s="37"/>
      <c r="L7" s="37"/>
      <c r="M7" s="37"/>
      <c r="N7" s="37"/>
      <c r="O7" s="37"/>
      <c r="P7" s="37"/>
      <c r="Q7" s="37"/>
      <c r="R7" s="37"/>
      <c r="S7" s="37"/>
      <c r="T7" s="37"/>
      <c r="U7" s="37"/>
      <c r="V7" s="37"/>
    </row>
    <row r="8" spans="1:22" x14ac:dyDescent="0.25">
      <c r="A8" s="26" t="s">
        <v>96</v>
      </c>
      <c r="B8" s="37"/>
      <c r="C8" s="37"/>
      <c r="D8" s="37"/>
      <c r="E8" s="37"/>
      <c r="F8" s="37"/>
      <c r="G8" s="37"/>
      <c r="H8" s="37"/>
      <c r="I8" s="37"/>
      <c r="J8" s="37"/>
      <c r="K8" s="37"/>
      <c r="L8" s="37"/>
      <c r="M8" s="37"/>
      <c r="N8" s="37"/>
      <c r="O8" s="37"/>
      <c r="P8" s="37"/>
      <c r="Q8" s="37"/>
      <c r="R8" s="37"/>
      <c r="S8" s="37"/>
      <c r="T8" s="37"/>
      <c r="U8" s="37"/>
      <c r="V8" s="37"/>
    </row>
    <row r="9" spans="1:22" x14ac:dyDescent="0.25">
      <c r="A9" s="26" t="s">
        <v>108</v>
      </c>
      <c r="B9" s="37"/>
      <c r="C9" s="37"/>
      <c r="D9" s="37"/>
      <c r="E9" s="37"/>
      <c r="F9" s="37"/>
      <c r="G9" s="37"/>
      <c r="H9" s="37"/>
      <c r="I9" s="37"/>
      <c r="J9" s="37"/>
      <c r="K9" s="37"/>
      <c r="L9" s="37"/>
      <c r="M9" s="37"/>
      <c r="N9" s="37"/>
      <c r="O9" s="37"/>
      <c r="P9" s="37"/>
      <c r="Q9" s="37"/>
      <c r="R9" s="37"/>
      <c r="S9" s="37"/>
      <c r="T9" s="37"/>
      <c r="U9" s="37"/>
      <c r="V9" s="37"/>
    </row>
    <row r="10" spans="1:22" x14ac:dyDescent="0.25">
      <c r="A10" s="26" t="s">
        <v>176</v>
      </c>
      <c r="B10" s="37"/>
      <c r="C10" s="37"/>
      <c r="D10" s="37"/>
      <c r="E10" s="37"/>
      <c r="F10" s="37"/>
      <c r="G10" s="37"/>
      <c r="H10" s="37"/>
      <c r="I10" s="37"/>
      <c r="J10" s="37"/>
      <c r="K10" s="37"/>
      <c r="L10" s="37"/>
      <c r="M10" s="37"/>
      <c r="N10" s="37"/>
      <c r="O10" s="37"/>
      <c r="P10" s="37"/>
      <c r="Q10" s="37"/>
      <c r="R10" s="37"/>
      <c r="S10" s="37"/>
      <c r="T10" s="37"/>
      <c r="U10" s="37"/>
      <c r="V10" s="37"/>
    </row>
    <row r="11" spans="1:22" x14ac:dyDescent="0.25">
      <c r="A11" s="26" t="s">
        <v>95</v>
      </c>
      <c r="B11" s="37"/>
      <c r="C11" s="37"/>
      <c r="D11" s="37"/>
      <c r="E11" s="37"/>
      <c r="F11" s="37"/>
      <c r="G11" s="37"/>
      <c r="H11" s="37"/>
      <c r="I11" s="37"/>
      <c r="J11" s="37"/>
      <c r="K11" s="37"/>
      <c r="L11" s="37"/>
      <c r="M11" s="37"/>
      <c r="N11" s="37"/>
      <c r="O11" s="37"/>
      <c r="P11" s="37"/>
      <c r="Q11" s="37"/>
      <c r="R11" s="37"/>
      <c r="S11" s="37"/>
      <c r="T11" s="37"/>
      <c r="U11" s="37"/>
      <c r="V11" s="37"/>
    </row>
    <row r="12" spans="1:22" x14ac:dyDescent="0.25">
      <c r="A12" s="26" t="s">
        <v>175</v>
      </c>
      <c r="B12" s="37"/>
      <c r="C12" s="37"/>
      <c r="D12" s="37"/>
      <c r="E12" s="37"/>
      <c r="F12" s="37"/>
      <c r="G12" s="37"/>
      <c r="H12" s="37"/>
      <c r="I12" s="37"/>
      <c r="J12" s="37"/>
      <c r="K12" s="37"/>
      <c r="L12" s="37"/>
      <c r="M12" s="37"/>
      <c r="N12" s="37"/>
      <c r="O12" s="37"/>
      <c r="P12" s="37"/>
      <c r="Q12" s="37"/>
      <c r="R12" s="37"/>
      <c r="S12" s="37"/>
      <c r="T12" s="37"/>
      <c r="U12" s="37"/>
      <c r="V12" s="37"/>
    </row>
    <row r="13" spans="1:22" x14ac:dyDescent="0.25">
      <c r="A13" s="32" t="s">
        <v>104</v>
      </c>
      <c r="B13" s="39"/>
      <c r="C13" s="37"/>
      <c r="D13" s="37"/>
      <c r="E13" s="37"/>
      <c r="F13" s="37"/>
      <c r="G13" s="37"/>
      <c r="H13" s="37"/>
      <c r="I13" s="37"/>
      <c r="J13" s="37"/>
      <c r="K13" s="37"/>
      <c r="L13" s="37"/>
      <c r="M13" s="37"/>
      <c r="N13" s="37"/>
      <c r="O13" s="37"/>
      <c r="P13" s="37"/>
      <c r="Q13" s="37"/>
      <c r="R13" s="37"/>
      <c r="S13" s="37"/>
      <c r="T13" s="37"/>
      <c r="U13" s="37"/>
      <c r="V13" s="37"/>
    </row>
    <row r="14" spans="1:22" x14ac:dyDescent="0.25">
      <c r="A14" s="32"/>
      <c r="B14" s="39"/>
      <c r="C14" s="37"/>
      <c r="D14" s="37"/>
      <c r="E14" s="37"/>
      <c r="F14" s="37"/>
      <c r="G14" s="37"/>
      <c r="H14" s="37"/>
      <c r="I14" s="37"/>
      <c r="J14" s="37"/>
      <c r="K14" s="37"/>
      <c r="L14" s="37"/>
      <c r="M14" s="37"/>
      <c r="N14" s="37"/>
      <c r="O14" s="37"/>
      <c r="P14" s="37"/>
      <c r="Q14" s="37"/>
      <c r="R14" s="37"/>
      <c r="S14" s="37"/>
      <c r="T14" s="37"/>
      <c r="U14" s="37"/>
      <c r="V14" s="37"/>
    </row>
    <row r="15" spans="1:22" x14ac:dyDescent="0.25">
      <c r="A15" s="27" t="s">
        <v>114</v>
      </c>
      <c r="B15" s="37"/>
      <c r="C15" s="37"/>
      <c r="D15" s="37"/>
      <c r="E15" s="37"/>
      <c r="F15" s="37"/>
      <c r="G15" s="37"/>
      <c r="H15" s="37"/>
      <c r="I15" s="37"/>
      <c r="J15" s="37"/>
      <c r="K15" s="37"/>
      <c r="L15" s="37"/>
      <c r="M15" s="37"/>
      <c r="N15" s="37"/>
      <c r="O15" s="37"/>
      <c r="P15" s="37"/>
      <c r="Q15" s="37"/>
      <c r="R15" s="37"/>
      <c r="S15" s="37"/>
      <c r="T15" s="37"/>
      <c r="U15" s="37"/>
      <c r="V15" s="37"/>
    </row>
    <row r="16" spans="1:22" x14ac:dyDescent="0.25">
      <c r="A16" s="26" t="s">
        <v>174</v>
      </c>
      <c r="B16" s="37"/>
      <c r="C16" s="37"/>
      <c r="D16" s="37"/>
      <c r="E16" s="37"/>
      <c r="F16" s="37"/>
      <c r="G16" s="37"/>
      <c r="H16" s="37"/>
      <c r="I16" s="37"/>
      <c r="J16" s="37"/>
      <c r="K16" s="37"/>
      <c r="L16" s="37"/>
      <c r="M16" s="37"/>
      <c r="N16" s="37"/>
      <c r="O16" s="37"/>
      <c r="P16" s="37"/>
      <c r="Q16" s="37"/>
      <c r="R16" s="37"/>
      <c r="S16" s="37"/>
      <c r="T16" s="37"/>
      <c r="U16" s="37"/>
      <c r="V16" s="37"/>
    </row>
    <row r="17" spans="1:22" x14ac:dyDescent="0.25">
      <c r="A17" s="26" t="s">
        <v>173</v>
      </c>
      <c r="B17" s="37"/>
      <c r="C17" s="37"/>
      <c r="D17" s="37"/>
      <c r="E17" s="37"/>
      <c r="F17" s="37"/>
      <c r="G17" s="37"/>
      <c r="H17" s="37"/>
      <c r="I17" s="37"/>
      <c r="J17" s="37"/>
      <c r="K17" s="37"/>
      <c r="L17" s="37"/>
      <c r="M17" s="37"/>
      <c r="N17" s="37"/>
      <c r="O17" s="37"/>
      <c r="P17" s="37"/>
      <c r="Q17" s="37"/>
      <c r="R17" s="37"/>
      <c r="S17" s="37"/>
      <c r="T17" s="37"/>
      <c r="U17" s="37"/>
      <c r="V17" s="37"/>
    </row>
    <row r="18" spans="1:22" x14ac:dyDescent="0.25">
      <c r="A18" s="26" t="s">
        <v>103</v>
      </c>
      <c r="B18" s="37"/>
      <c r="C18" s="37"/>
      <c r="D18" s="37"/>
      <c r="E18" s="37"/>
      <c r="F18" s="37"/>
      <c r="G18" s="37"/>
      <c r="H18" s="37"/>
      <c r="I18" s="37"/>
      <c r="J18" s="37"/>
      <c r="K18" s="37"/>
      <c r="L18" s="37"/>
      <c r="M18" s="37"/>
      <c r="N18" s="37"/>
      <c r="O18" s="37"/>
      <c r="P18" s="37"/>
      <c r="Q18" s="37"/>
      <c r="R18" s="37"/>
      <c r="S18" s="37"/>
      <c r="T18" s="37"/>
      <c r="U18" s="37"/>
      <c r="V18" s="37"/>
    </row>
    <row r="19" spans="1:22" x14ac:dyDescent="0.25">
      <c r="A19" s="26" t="s">
        <v>172</v>
      </c>
      <c r="B19" s="37"/>
      <c r="C19" s="37"/>
      <c r="D19" s="37"/>
      <c r="E19" s="37"/>
      <c r="F19" s="37"/>
      <c r="G19" s="37"/>
      <c r="H19" s="37"/>
      <c r="I19" s="37"/>
      <c r="J19" s="37"/>
      <c r="K19" s="37"/>
      <c r="L19" s="37"/>
      <c r="M19" s="37"/>
      <c r="N19" s="37"/>
      <c r="O19" s="37"/>
      <c r="P19" s="37"/>
      <c r="Q19" s="37"/>
      <c r="R19" s="37"/>
      <c r="S19" s="37"/>
      <c r="T19" s="37"/>
      <c r="U19" s="37"/>
      <c r="V19" s="37"/>
    </row>
    <row r="20" spans="1:22" x14ac:dyDescent="0.25">
      <c r="A20" s="32" t="s">
        <v>171</v>
      </c>
      <c r="B20" s="37"/>
      <c r="C20" s="37"/>
      <c r="D20" s="37"/>
      <c r="E20" s="37"/>
      <c r="F20" s="37"/>
      <c r="G20" s="37"/>
      <c r="H20" s="37"/>
      <c r="I20" s="37"/>
      <c r="J20" s="37"/>
      <c r="K20" s="37"/>
      <c r="L20" s="37"/>
      <c r="M20" s="37"/>
      <c r="N20" s="37"/>
      <c r="O20" s="37"/>
      <c r="P20" s="37"/>
      <c r="Q20" s="37"/>
      <c r="R20" s="37"/>
      <c r="S20" s="37"/>
      <c r="T20" s="37"/>
      <c r="U20" s="37"/>
      <c r="V20" s="37"/>
    </row>
    <row r="21" spans="1:22" x14ac:dyDescent="0.25">
      <c r="A21" s="26" t="s">
        <v>102</v>
      </c>
      <c r="B21" s="37"/>
      <c r="C21" s="37"/>
      <c r="D21" s="37"/>
      <c r="E21" s="37"/>
      <c r="F21" s="37"/>
      <c r="G21" s="37"/>
      <c r="H21" s="37"/>
      <c r="I21" s="37"/>
      <c r="J21" s="37"/>
      <c r="K21" s="37"/>
      <c r="L21" s="37"/>
      <c r="M21" s="37"/>
      <c r="N21" s="37"/>
      <c r="O21" s="37"/>
      <c r="P21" s="37"/>
      <c r="Q21" s="37"/>
      <c r="R21" s="37"/>
      <c r="S21" s="37"/>
      <c r="T21" s="37"/>
      <c r="U21" s="37"/>
      <c r="V21" s="37"/>
    </row>
    <row r="22" spans="1:22" x14ac:dyDescent="0.25">
      <c r="A22" s="29" t="s">
        <v>184</v>
      </c>
      <c r="B22" s="37"/>
      <c r="C22" s="37"/>
      <c r="D22" s="37"/>
      <c r="E22" s="37"/>
      <c r="F22" s="37"/>
      <c r="G22" s="37"/>
      <c r="H22" s="37"/>
      <c r="I22" s="37"/>
      <c r="J22" s="37"/>
      <c r="K22" s="37"/>
      <c r="L22" s="37"/>
      <c r="M22" s="37"/>
      <c r="N22" s="37"/>
      <c r="O22" s="37"/>
      <c r="P22" s="37"/>
      <c r="Q22" s="37"/>
      <c r="R22" s="37"/>
      <c r="S22" s="37"/>
      <c r="T22" s="37"/>
      <c r="U22" s="37"/>
      <c r="V22" s="37"/>
    </row>
    <row r="23" spans="1:22" x14ac:dyDescent="0.25">
      <c r="A23" s="29"/>
      <c r="B23" s="37"/>
      <c r="C23" s="37"/>
      <c r="D23" s="37"/>
      <c r="E23" s="37"/>
      <c r="F23" s="37"/>
      <c r="G23" s="37"/>
      <c r="H23" s="37"/>
      <c r="I23" s="37"/>
      <c r="J23" s="37"/>
      <c r="K23" s="37"/>
      <c r="L23" s="37"/>
      <c r="M23" s="37"/>
      <c r="N23" s="37"/>
      <c r="O23" s="37"/>
      <c r="P23" s="37"/>
      <c r="Q23" s="37"/>
      <c r="R23" s="37"/>
      <c r="S23" s="37"/>
      <c r="T23" s="37"/>
      <c r="U23" s="37"/>
      <c r="V23" s="37"/>
    </row>
    <row r="24" spans="1:22" x14ac:dyDescent="0.25">
      <c r="A24" s="29"/>
      <c r="B24" s="37"/>
      <c r="C24" s="37"/>
      <c r="D24" s="37"/>
      <c r="E24" s="37"/>
      <c r="F24" s="37"/>
      <c r="G24" s="37"/>
      <c r="H24" s="37"/>
      <c r="I24" s="37"/>
      <c r="J24" s="37"/>
      <c r="K24" s="37"/>
      <c r="L24" s="37"/>
      <c r="M24" s="37"/>
      <c r="N24" s="37"/>
      <c r="O24" s="37"/>
      <c r="P24" s="37"/>
      <c r="Q24" s="37"/>
      <c r="R24" s="37"/>
      <c r="S24" s="37"/>
      <c r="T24" s="37"/>
      <c r="U24" s="37"/>
      <c r="V24" s="37"/>
    </row>
    <row r="25" spans="1:22" x14ac:dyDescent="0.25">
      <c r="A25" s="27" t="s">
        <v>19</v>
      </c>
      <c r="B25" s="37"/>
      <c r="C25" s="37"/>
      <c r="D25" s="37"/>
      <c r="E25" s="37"/>
      <c r="F25" s="37"/>
      <c r="G25" s="37"/>
      <c r="H25" s="37"/>
      <c r="I25" s="37"/>
      <c r="J25" s="37"/>
      <c r="K25" s="37"/>
      <c r="L25" s="37"/>
      <c r="M25" s="37"/>
      <c r="N25" s="37"/>
      <c r="O25" s="37"/>
      <c r="P25" s="37"/>
      <c r="Q25" s="37"/>
      <c r="R25" s="37"/>
      <c r="S25" s="37"/>
      <c r="T25" s="37"/>
      <c r="U25" s="37"/>
      <c r="V25" s="37"/>
    </row>
    <row r="26" spans="1:22" x14ac:dyDescent="0.25">
      <c r="A26" s="26" t="s">
        <v>179</v>
      </c>
      <c r="B26" s="37"/>
      <c r="C26" s="37"/>
      <c r="D26" s="37"/>
      <c r="E26" s="37"/>
      <c r="F26" s="37"/>
      <c r="G26" s="37"/>
      <c r="H26" s="37"/>
      <c r="I26" s="37"/>
      <c r="J26" s="37"/>
      <c r="K26" s="37"/>
      <c r="L26" s="37"/>
      <c r="M26" s="37"/>
      <c r="N26" s="37"/>
      <c r="O26" s="37"/>
      <c r="P26" s="37"/>
      <c r="Q26" s="37"/>
      <c r="R26" s="37"/>
      <c r="S26" s="37"/>
      <c r="T26" s="37"/>
      <c r="U26" s="37"/>
      <c r="V26" s="37"/>
    </row>
    <row r="27" spans="1:22" x14ac:dyDescent="0.25">
      <c r="A27" s="26" t="s">
        <v>180</v>
      </c>
      <c r="B27" s="37"/>
      <c r="C27" s="37"/>
      <c r="D27" s="37"/>
      <c r="E27" s="37"/>
      <c r="F27" s="37"/>
      <c r="G27" s="37"/>
      <c r="H27" s="37"/>
      <c r="I27" s="37"/>
      <c r="J27" s="37"/>
      <c r="K27" s="37"/>
      <c r="L27" s="37"/>
      <c r="M27" s="37"/>
      <c r="N27" s="37"/>
      <c r="O27" s="37"/>
      <c r="P27" s="37"/>
      <c r="Q27" s="37"/>
      <c r="R27" s="37"/>
      <c r="S27" s="37"/>
      <c r="T27" s="37"/>
      <c r="U27" s="37"/>
      <c r="V27" s="37"/>
    </row>
    <row r="28" spans="1:22" x14ac:dyDescent="0.25">
      <c r="A28" s="26" t="s">
        <v>181</v>
      </c>
      <c r="B28" s="37"/>
      <c r="C28" s="37"/>
      <c r="D28" s="37"/>
      <c r="E28" s="37"/>
      <c r="F28" s="37"/>
      <c r="G28" s="37"/>
      <c r="H28" s="37"/>
      <c r="I28" s="37"/>
      <c r="J28" s="37"/>
      <c r="K28" s="37"/>
      <c r="L28" s="37"/>
      <c r="M28" s="37"/>
      <c r="N28" s="37"/>
      <c r="O28" s="37"/>
      <c r="P28" s="37"/>
      <c r="Q28" s="37"/>
      <c r="R28" s="37"/>
      <c r="S28" s="37"/>
      <c r="T28" s="37"/>
      <c r="U28" s="37"/>
      <c r="V28" s="37"/>
    </row>
    <row r="29" spans="1:22" x14ac:dyDescent="0.25">
      <c r="A29" s="26" t="s">
        <v>170</v>
      </c>
      <c r="B29" s="37"/>
      <c r="C29" s="37"/>
      <c r="D29" s="37"/>
      <c r="E29" s="37"/>
      <c r="F29" s="37"/>
      <c r="G29" s="37"/>
      <c r="H29" s="37"/>
      <c r="I29" s="37"/>
      <c r="J29" s="37"/>
      <c r="K29" s="37"/>
      <c r="L29" s="37"/>
      <c r="M29" s="37"/>
      <c r="N29" s="37"/>
      <c r="O29" s="37"/>
      <c r="P29" s="37"/>
      <c r="Q29" s="37"/>
      <c r="R29" s="37"/>
      <c r="S29" s="37"/>
      <c r="T29" s="37"/>
      <c r="U29" s="37"/>
      <c r="V29" s="37"/>
    </row>
    <row r="30" spans="1:22" x14ac:dyDescent="0.25">
      <c r="A30" s="37" t="s">
        <v>185</v>
      </c>
      <c r="B30" s="37"/>
      <c r="C30" s="37"/>
      <c r="D30" s="37"/>
      <c r="E30" s="37"/>
      <c r="F30" s="37"/>
      <c r="G30" s="37"/>
      <c r="H30" s="37"/>
      <c r="I30" s="37"/>
      <c r="J30" s="37"/>
      <c r="K30" s="37"/>
      <c r="L30" s="37"/>
      <c r="M30" s="37"/>
      <c r="N30" s="37"/>
      <c r="O30" s="37"/>
      <c r="P30" s="37"/>
      <c r="Q30" s="37"/>
      <c r="R30" s="37"/>
      <c r="S30" s="37"/>
      <c r="T30" s="37"/>
      <c r="U30" s="37"/>
      <c r="V30" s="37"/>
    </row>
    <row r="31" spans="1:22" x14ac:dyDescent="0.25">
      <c r="A31" s="37" t="s">
        <v>186</v>
      </c>
      <c r="B31" s="37"/>
      <c r="C31" s="37"/>
      <c r="D31" s="37"/>
      <c r="E31" s="37"/>
      <c r="F31" s="37"/>
      <c r="G31" s="37"/>
      <c r="H31" s="37"/>
      <c r="I31" s="37"/>
      <c r="J31" s="37"/>
      <c r="K31" s="37"/>
      <c r="L31" s="37"/>
      <c r="M31" s="37"/>
      <c r="N31" s="37"/>
      <c r="O31" s="37"/>
      <c r="P31" s="37"/>
      <c r="Q31" s="37"/>
      <c r="R31" s="37"/>
      <c r="S31" s="37"/>
      <c r="T31" s="37"/>
      <c r="U31" s="37"/>
      <c r="V31" s="37"/>
    </row>
    <row r="32" spans="1:22" x14ac:dyDescent="0.25">
      <c r="A32" s="37"/>
      <c r="B32" s="37"/>
      <c r="C32" s="37"/>
      <c r="D32" s="37"/>
      <c r="E32" s="37"/>
      <c r="F32" s="37"/>
      <c r="G32" s="37"/>
      <c r="H32" s="37"/>
      <c r="I32" s="37"/>
      <c r="J32" s="37"/>
      <c r="K32" s="37"/>
      <c r="L32" s="37"/>
      <c r="M32" s="37"/>
      <c r="N32" s="37"/>
      <c r="O32" s="37"/>
      <c r="P32" s="37"/>
      <c r="Q32" s="37"/>
      <c r="R32" s="37"/>
      <c r="S32" s="37"/>
      <c r="T32" s="37"/>
      <c r="U32" s="37"/>
      <c r="V32" s="37"/>
    </row>
    <row r="33" spans="1:22" x14ac:dyDescent="0.25">
      <c r="A33" s="40" t="s">
        <v>146</v>
      </c>
      <c r="B33" s="37"/>
      <c r="C33" s="37"/>
      <c r="D33" s="37"/>
      <c r="E33" s="37"/>
      <c r="F33" s="37"/>
      <c r="G33" s="37"/>
      <c r="H33" s="37"/>
      <c r="I33" s="37"/>
      <c r="J33" s="37"/>
      <c r="K33" s="37"/>
      <c r="L33" s="37"/>
      <c r="M33" s="37"/>
      <c r="N33" s="37"/>
      <c r="O33" s="37"/>
      <c r="P33" s="37"/>
      <c r="Q33" s="37"/>
      <c r="R33" s="37"/>
      <c r="S33" s="37"/>
      <c r="T33" s="37"/>
      <c r="U33" s="37"/>
      <c r="V33" s="37"/>
    </row>
    <row r="34" spans="1:22" x14ac:dyDescent="0.25">
      <c r="A34" s="80" t="s">
        <v>191</v>
      </c>
      <c r="B34" s="37"/>
      <c r="C34" s="37"/>
      <c r="D34" s="37"/>
      <c r="E34" s="37"/>
      <c r="F34" s="37"/>
      <c r="G34" s="37"/>
      <c r="H34" s="37"/>
      <c r="I34" s="37"/>
      <c r="J34" s="37"/>
      <c r="K34" s="37"/>
      <c r="L34" s="37"/>
      <c r="M34" s="37"/>
      <c r="N34" s="37"/>
      <c r="O34" s="37"/>
      <c r="P34" s="37"/>
      <c r="Q34" s="37"/>
      <c r="R34" s="37"/>
      <c r="S34" s="37"/>
      <c r="T34" s="37"/>
      <c r="U34" s="37"/>
      <c r="V34" s="37"/>
    </row>
    <row r="35" spans="1:22" x14ac:dyDescent="0.25">
      <c r="A35" s="37" t="s">
        <v>188</v>
      </c>
      <c r="B35" s="37"/>
      <c r="C35" s="37"/>
      <c r="D35" s="37"/>
      <c r="E35" s="37"/>
      <c r="F35" s="37"/>
      <c r="G35" s="37"/>
      <c r="H35" s="37"/>
      <c r="I35" s="37"/>
      <c r="J35" s="37"/>
      <c r="K35" s="37"/>
      <c r="L35" s="37"/>
      <c r="M35" s="37"/>
      <c r="N35" s="37"/>
      <c r="O35" s="37"/>
      <c r="P35" s="37"/>
      <c r="Q35" s="37"/>
      <c r="R35" s="37"/>
      <c r="S35" s="37"/>
      <c r="T35" s="37"/>
      <c r="U35" s="37"/>
      <c r="V35" s="37"/>
    </row>
    <row r="36" spans="1:22" x14ac:dyDescent="0.25">
      <c r="A36" s="37" t="s">
        <v>189</v>
      </c>
      <c r="B36" s="37"/>
      <c r="C36" s="37"/>
      <c r="D36" s="37"/>
      <c r="E36" s="37"/>
      <c r="F36" s="37"/>
      <c r="G36" s="37"/>
      <c r="H36" s="37"/>
      <c r="I36" s="37"/>
      <c r="J36" s="37"/>
      <c r="K36" s="37"/>
      <c r="L36" s="37"/>
      <c r="M36" s="37"/>
      <c r="N36" s="37"/>
      <c r="O36" s="37"/>
      <c r="P36" s="37"/>
      <c r="Q36" s="37"/>
      <c r="R36" s="37"/>
      <c r="S36" s="37"/>
      <c r="T36" s="37"/>
      <c r="U36" s="37"/>
      <c r="V36" s="37"/>
    </row>
    <row r="37" spans="1:22" x14ac:dyDescent="0.25">
      <c r="A37" s="37"/>
      <c r="B37" s="37"/>
      <c r="C37" s="37"/>
      <c r="D37" s="37"/>
      <c r="E37" s="37"/>
      <c r="F37" s="37"/>
      <c r="G37" s="37"/>
      <c r="H37" s="37"/>
      <c r="I37" s="37"/>
      <c r="J37" s="37"/>
      <c r="K37" s="37"/>
      <c r="L37" s="37"/>
      <c r="M37" s="37"/>
      <c r="N37" s="37"/>
      <c r="O37" s="37"/>
      <c r="P37" s="37"/>
      <c r="Q37" s="37"/>
      <c r="R37" s="37"/>
      <c r="S37" s="37"/>
      <c r="T37" s="37"/>
      <c r="U37" s="37"/>
      <c r="V37" s="37"/>
    </row>
    <row r="38" spans="1:22" x14ac:dyDescent="0.25">
      <c r="A38" s="40" t="s">
        <v>147</v>
      </c>
      <c r="B38" s="37"/>
      <c r="C38" s="37"/>
      <c r="D38" s="37"/>
      <c r="E38" s="37"/>
      <c r="F38" s="37"/>
      <c r="G38" s="37"/>
      <c r="H38" s="37"/>
      <c r="I38" s="37"/>
      <c r="J38" s="37"/>
      <c r="K38" s="37"/>
      <c r="L38" s="37"/>
      <c r="M38" s="37"/>
      <c r="N38" s="37"/>
      <c r="O38" s="37"/>
      <c r="P38" s="37"/>
      <c r="Q38" s="37"/>
      <c r="R38" s="37"/>
      <c r="S38" s="37"/>
      <c r="T38" s="37"/>
      <c r="U38" s="37"/>
      <c r="V38" s="37"/>
    </row>
    <row r="39" spans="1:22" x14ac:dyDescent="0.25">
      <c r="A39" s="29" t="s">
        <v>190</v>
      </c>
      <c r="B39" s="37"/>
      <c r="C39" s="37"/>
      <c r="D39" s="37"/>
      <c r="E39" s="37"/>
      <c r="F39" s="37"/>
      <c r="G39" s="37"/>
      <c r="H39" s="37"/>
      <c r="I39" s="37"/>
      <c r="J39" s="37"/>
      <c r="K39" s="37"/>
      <c r="L39" s="37"/>
      <c r="M39" s="37"/>
      <c r="N39" s="37"/>
      <c r="O39" s="37"/>
      <c r="P39" s="37"/>
      <c r="Q39" s="37"/>
      <c r="R39" s="37"/>
      <c r="S39" s="37"/>
      <c r="T39" s="37"/>
      <c r="U39" s="37"/>
      <c r="V39" s="37"/>
    </row>
    <row r="40" spans="1:22" x14ac:dyDescent="0.25">
      <c r="A40" s="37"/>
      <c r="B40" s="37"/>
      <c r="C40" s="37"/>
      <c r="D40" s="37"/>
      <c r="E40" s="37"/>
      <c r="F40" s="37"/>
      <c r="G40" s="37"/>
      <c r="H40" s="37"/>
      <c r="I40" s="37"/>
      <c r="J40" s="37"/>
      <c r="K40" s="37"/>
      <c r="L40" s="37"/>
      <c r="M40" s="37"/>
      <c r="N40" s="37"/>
      <c r="O40" s="37"/>
      <c r="P40" s="37"/>
      <c r="Q40" s="37"/>
      <c r="R40" s="37"/>
      <c r="S40" s="37"/>
      <c r="T40" s="37"/>
      <c r="U40" s="37"/>
      <c r="V40" s="37"/>
    </row>
    <row r="41" spans="1:22" x14ac:dyDescent="0.25">
      <c r="A41" s="40" t="s">
        <v>107</v>
      </c>
      <c r="B41" s="37"/>
      <c r="C41" s="37"/>
      <c r="D41" s="37"/>
      <c r="E41" s="37"/>
      <c r="F41" s="37"/>
      <c r="G41" s="37"/>
      <c r="H41" s="37"/>
      <c r="I41" s="37"/>
      <c r="J41" s="37"/>
      <c r="K41" s="37"/>
      <c r="L41" s="37"/>
      <c r="M41" s="37"/>
      <c r="N41" s="37"/>
      <c r="O41" s="37"/>
      <c r="P41" s="37"/>
      <c r="Q41" s="37"/>
      <c r="R41" s="37"/>
      <c r="S41" s="37"/>
      <c r="T41" s="37"/>
      <c r="U41" s="37"/>
      <c r="V41" s="37"/>
    </row>
    <row r="42" spans="1:22" x14ac:dyDescent="0.25">
      <c r="A42" s="40"/>
      <c r="B42" s="41" t="s">
        <v>112</v>
      </c>
      <c r="C42" s="37"/>
      <c r="D42" s="37"/>
      <c r="E42" s="37"/>
      <c r="F42" s="37"/>
      <c r="G42" s="37"/>
      <c r="H42" s="37"/>
      <c r="I42" s="37"/>
      <c r="J42" s="37"/>
      <c r="K42" s="37"/>
      <c r="L42" s="37"/>
      <c r="M42" s="37"/>
      <c r="N42" s="37"/>
      <c r="O42" s="37"/>
      <c r="P42" s="37"/>
      <c r="Q42" s="37"/>
      <c r="R42" s="37"/>
      <c r="S42" s="37"/>
      <c r="T42" s="37"/>
      <c r="U42" s="37"/>
      <c r="V42" s="37"/>
    </row>
    <row r="43" spans="1:22" x14ac:dyDescent="0.25">
      <c r="A43" s="40"/>
      <c r="B43" s="41" t="s">
        <v>169</v>
      </c>
      <c r="C43" s="37"/>
      <c r="D43" s="37"/>
      <c r="E43" s="37"/>
      <c r="F43" s="37"/>
      <c r="G43" s="37"/>
      <c r="H43" s="37"/>
      <c r="I43" s="37"/>
      <c r="J43" s="37"/>
      <c r="K43" s="37"/>
      <c r="L43" s="37"/>
      <c r="M43" s="37"/>
      <c r="N43" s="37"/>
      <c r="O43" s="37"/>
      <c r="P43" s="37"/>
      <c r="Q43" s="37"/>
      <c r="R43" s="37"/>
      <c r="S43" s="37"/>
      <c r="T43" s="37"/>
      <c r="U43" s="37"/>
      <c r="V43" s="37"/>
    </row>
    <row r="44" spans="1:22" x14ac:dyDescent="0.25">
      <c r="A44" s="37"/>
      <c r="B44" s="41" t="s">
        <v>168</v>
      </c>
      <c r="C44" s="37"/>
      <c r="D44" s="37"/>
      <c r="E44" s="37"/>
      <c r="F44" s="37"/>
      <c r="G44" s="37"/>
      <c r="H44" s="37"/>
      <c r="I44" s="37"/>
      <c r="J44" s="37"/>
      <c r="K44" s="37"/>
      <c r="L44" s="37"/>
      <c r="M44" s="37"/>
      <c r="N44" s="37"/>
      <c r="O44" s="37"/>
      <c r="P44" s="37"/>
      <c r="Q44" s="37"/>
      <c r="R44" s="37"/>
      <c r="S44" s="37"/>
      <c r="T44" s="37"/>
      <c r="U44" s="37"/>
      <c r="V44" s="37"/>
    </row>
    <row r="45" spans="1:22" x14ac:dyDescent="0.25">
      <c r="A45" s="37"/>
      <c r="B45" s="41" t="s">
        <v>167</v>
      </c>
      <c r="C45" s="37"/>
      <c r="D45" s="37"/>
      <c r="E45" s="37"/>
      <c r="F45" s="37"/>
      <c r="G45" s="37"/>
      <c r="H45" s="37"/>
      <c r="I45" s="37"/>
      <c r="J45" s="37"/>
      <c r="K45" s="37"/>
      <c r="L45" s="37"/>
      <c r="M45" s="37"/>
      <c r="N45" s="37"/>
      <c r="O45" s="37"/>
      <c r="P45" s="37"/>
      <c r="Q45" s="37"/>
      <c r="R45" s="37"/>
      <c r="S45" s="37"/>
      <c r="T45" s="37"/>
      <c r="U45" s="37"/>
      <c r="V45" s="37"/>
    </row>
  </sheetData>
  <sheetProtection algorithmName="SHA-512" hashValue="Lw4HYYduQSjucgLlG1i1ajGwC7w3A3+gWqAEe3m+Bf+JhCyb0slmq/muRd+3D924EvD0HerkbGtb5bU0SPv7IA==" saltValue="lWXO9Axql8Ed+oTv+0npl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643F3-CEB7-48A2-97E3-FF3DDF713EFE}">
  <sheetPr>
    <pageSetUpPr fitToPage="1"/>
  </sheetPr>
  <dimension ref="B1:I71"/>
  <sheetViews>
    <sheetView zoomScaleNormal="100" workbookViewId="0">
      <selection activeCell="E43" sqref="E43"/>
    </sheetView>
  </sheetViews>
  <sheetFormatPr defaultRowHeight="15" x14ac:dyDescent="0.25"/>
  <cols>
    <col min="2" max="2" width="31.7109375" customWidth="1"/>
    <col min="3" max="3" width="31.85546875" bestFit="1" customWidth="1"/>
    <col min="4" max="4" width="19.5703125" customWidth="1"/>
    <col min="5" max="5" width="32.7109375" customWidth="1"/>
    <col min="6" max="6" width="17.140625" customWidth="1"/>
    <col min="7" max="7" width="12.7109375" bestFit="1" customWidth="1"/>
    <col min="8" max="8" width="24.7109375" customWidth="1"/>
    <col min="9" max="9" width="31.7109375" customWidth="1"/>
  </cols>
  <sheetData>
    <row r="1" spans="2:9" x14ac:dyDescent="0.25">
      <c r="B1" t="s">
        <v>24</v>
      </c>
      <c r="C1" s="42"/>
      <c r="E1" s="34" t="s">
        <v>26</v>
      </c>
    </row>
    <row r="2" spans="2:9" x14ac:dyDescent="0.25">
      <c r="B2" t="s">
        <v>25</v>
      </c>
      <c r="C2" t="e">
        <f>VLOOKUP(C1,'College Name'!A:B,2,0)</f>
        <v>#N/A</v>
      </c>
    </row>
    <row r="3" spans="2:9" ht="15.75" thickBot="1" x14ac:dyDescent="0.3"/>
    <row r="4" spans="2:9" ht="15" customHeight="1" thickBot="1" x14ac:dyDescent="0.3">
      <c r="B4" s="82" t="s">
        <v>88</v>
      </c>
      <c r="C4" s="83"/>
      <c r="D4" s="83"/>
      <c r="E4" s="83"/>
      <c r="F4" s="84"/>
      <c r="H4" s="36" t="s">
        <v>115</v>
      </c>
      <c r="I4" s="36" t="s">
        <v>116</v>
      </c>
    </row>
    <row r="5" spans="2:9" x14ac:dyDescent="0.25">
      <c r="B5" s="5"/>
      <c r="F5" s="9"/>
      <c r="H5" t="s">
        <v>117</v>
      </c>
      <c r="I5" t="s">
        <v>118</v>
      </c>
    </row>
    <row r="6" spans="2:9" x14ac:dyDescent="0.25">
      <c r="B6" s="21"/>
      <c r="C6" t="s">
        <v>92</v>
      </c>
      <c r="F6" s="9" t="s">
        <v>0</v>
      </c>
      <c r="H6" t="s">
        <v>119</v>
      </c>
      <c r="I6" t="s">
        <v>120</v>
      </c>
    </row>
    <row r="7" spans="2:9" x14ac:dyDescent="0.25">
      <c r="B7" s="21" t="s">
        <v>97</v>
      </c>
      <c r="C7" s="43"/>
      <c r="D7" s="6"/>
      <c r="E7" s="13" t="s">
        <v>2</v>
      </c>
      <c r="F7" s="45"/>
      <c r="H7" t="s">
        <v>121</v>
      </c>
      <c r="I7" t="s">
        <v>122</v>
      </c>
    </row>
    <row r="8" spans="2:9" x14ac:dyDescent="0.25">
      <c r="B8" s="21" t="s">
        <v>14</v>
      </c>
      <c r="C8" s="43"/>
      <c r="D8" s="6"/>
      <c r="E8" s="13" t="s">
        <v>3</v>
      </c>
      <c r="F8" s="45"/>
      <c r="H8" t="s">
        <v>123</v>
      </c>
      <c r="I8" t="s">
        <v>124</v>
      </c>
    </row>
    <row r="9" spans="2:9" x14ac:dyDescent="0.25">
      <c r="B9" s="21" t="s">
        <v>15</v>
      </c>
      <c r="C9" s="43"/>
      <c r="D9" s="6"/>
      <c r="E9" s="13" t="s">
        <v>4</v>
      </c>
      <c r="F9" s="45"/>
      <c r="H9" t="s">
        <v>125</v>
      </c>
      <c r="I9" t="s">
        <v>126</v>
      </c>
    </row>
    <row r="10" spans="2:9" ht="15.75" thickBot="1" x14ac:dyDescent="0.3">
      <c r="B10" s="22" t="s">
        <v>16</v>
      </c>
      <c r="C10" s="44"/>
      <c r="D10" s="6"/>
      <c r="E10" s="1"/>
      <c r="F10" s="8"/>
      <c r="H10" t="s">
        <v>127</v>
      </c>
      <c r="I10" t="s">
        <v>128</v>
      </c>
    </row>
    <row r="11" spans="2:9" x14ac:dyDescent="0.25">
      <c r="B11" s="5" t="s">
        <v>1</v>
      </c>
      <c r="C11" s="25">
        <f>SUM(C7:C10)</f>
        <v>0</v>
      </c>
      <c r="D11" s="6"/>
      <c r="E11" t="s">
        <v>1</v>
      </c>
      <c r="F11" s="24">
        <f>SUM(F7:F9)</f>
        <v>0</v>
      </c>
      <c r="H11" t="s">
        <v>129</v>
      </c>
      <c r="I11" t="s">
        <v>130</v>
      </c>
    </row>
    <row r="12" spans="2:9" x14ac:dyDescent="0.25">
      <c r="B12" s="5"/>
      <c r="F12" s="9"/>
      <c r="H12" t="s">
        <v>131</v>
      </c>
      <c r="I12" t="s">
        <v>132</v>
      </c>
    </row>
    <row r="13" spans="2:9" x14ac:dyDescent="0.25">
      <c r="B13" s="5"/>
      <c r="F13" s="9"/>
      <c r="H13" t="s">
        <v>133</v>
      </c>
      <c r="I13" t="s">
        <v>134</v>
      </c>
    </row>
    <row r="14" spans="2:9" x14ac:dyDescent="0.25">
      <c r="B14" s="21" t="s">
        <v>18</v>
      </c>
      <c r="D14" s="6">
        <f>+C11-F11</f>
        <v>0</v>
      </c>
      <c r="F14" s="9"/>
      <c r="H14" t="s">
        <v>135</v>
      </c>
      <c r="I14" t="s">
        <v>136</v>
      </c>
    </row>
    <row r="15" spans="2:9" x14ac:dyDescent="0.25">
      <c r="B15" s="21" t="s">
        <v>7</v>
      </c>
      <c r="C15" s="46" t="s">
        <v>99</v>
      </c>
      <c r="D15" s="43">
        <v>0</v>
      </c>
      <c r="F15" s="9"/>
      <c r="H15" t="s">
        <v>137</v>
      </c>
      <c r="I15" t="s">
        <v>138</v>
      </c>
    </row>
    <row r="16" spans="2:9" x14ac:dyDescent="0.25">
      <c r="B16" s="21"/>
      <c r="C16" s="30"/>
      <c r="F16" s="9"/>
      <c r="H16" t="s">
        <v>139</v>
      </c>
      <c r="I16" t="s">
        <v>140</v>
      </c>
    </row>
    <row r="17" spans="2:9" ht="15.75" thickBot="1" x14ac:dyDescent="0.3">
      <c r="B17" s="7"/>
      <c r="C17" s="2"/>
      <c r="D17" s="1"/>
      <c r="E17" s="1"/>
      <c r="F17" s="12"/>
      <c r="H17" t="s">
        <v>141</v>
      </c>
      <c r="I17" t="s">
        <v>142</v>
      </c>
    </row>
    <row r="18" spans="2:9" ht="15.75" thickBot="1" x14ac:dyDescent="0.3">
      <c r="B18" s="7" t="s">
        <v>8</v>
      </c>
      <c r="C18" s="2"/>
      <c r="D18" s="2">
        <f>+SUM(D14:D16)</f>
        <v>0</v>
      </c>
      <c r="E18" s="1"/>
      <c r="F18" s="12"/>
      <c r="H18" t="s">
        <v>143</v>
      </c>
      <c r="I18" t="s">
        <v>144</v>
      </c>
    </row>
    <row r="19" spans="2:9" x14ac:dyDescent="0.25">
      <c r="C19" s="6"/>
    </row>
    <row r="20" spans="2:9" ht="15.75" thickBot="1" x14ac:dyDescent="0.3">
      <c r="C20" s="6"/>
    </row>
    <row r="21" spans="2:9" ht="15.75" thickBot="1" x14ac:dyDescent="0.3">
      <c r="B21" s="85" t="s">
        <v>89</v>
      </c>
      <c r="C21" s="86"/>
      <c r="D21" s="86"/>
      <c r="E21" s="86"/>
      <c r="F21" s="87"/>
    </row>
    <row r="22" spans="2:9" ht="45" x14ac:dyDescent="0.25">
      <c r="B22" s="23" t="s">
        <v>94</v>
      </c>
      <c r="C22" s="43"/>
      <c r="E22" s="30" t="s">
        <v>154</v>
      </c>
      <c r="F22" s="45">
        <f>-F8</f>
        <v>0</v>
      </c>
    </row>
    <row r="23" spans="2:9" x14ac:dyDescent="0.25">
      <c r="B23" s="14" t="s">
        <v>98</v>
      </c>
      <c r="C23" s="6"/>
      <c r="E23" t="s">
        <v>100</v>
      </c>
      <c r="F23" s="45"/>
    </row>
    <row r="24" spans="2:9" x14ac:dyDescent="0.25">
      <c r="B24" s="5" t="s">
        <v>5</v>
      </c>
      <c r="C24" s="43"/>
      <c r="E24" t="s">
        <v>101</v>
      </c>
      <c r="F24" s="45"/>
    </row>
    <row r="25" spans="2:9" x14ac:dyDescent="0.25">
      <c r="B25" s="5" t="s">
        <v>6</v>
      </c>
      <c r="C25" s="43"/>
      <c r="E25" s="3" t="s">
        <v>91</v>
      </c>
      <c r="F25" s="10">
        <f>+F22-(F23+F24)</f>
        <v>0</v>
      </c>
    </row>
    <row r="26" spans="2:9" x14ac:dyDescent="0.25">
      <c r="B26" s="14" t="s">
        <v>105</v>
      </c>
      <c r="C26" s="35">
        <f>SUM(C24:C25)</f>
        <v>0</v>
      </c>
      <c r="E26" s="46" t="s">
        <v>99</v>
      </c>
      <c r="F26" s="33"/>
    </row>
    <row r="27" spans="2:9" x14ac:dyDescent="0.25">
      <c r="B27" s="5"/>
      <c r="C27" s="6"/>
      <c r="F27" s="9"/>
    </row>
    <row r="28" spans="2:9" x14ac:dyDescent="0.25">
      <c r="B28" s="14" t="s">
        <v>9</v>
      </c>
      <c r="C28" s="6"/>
      <c r="F28" s="9"/>
    </row>
    <row r="29" spans="2:9" x14ac:dyDescent="0.25">
      <c r="B29" s="5" t="s">
        <v>5</v>
      </c>
      <c r="C29" s="43"/>
      <c r="F29" s="71"/>
    </row>
    <row r="30" spans="2:9" x14ac:dyDescent="0.25">
      <c r="B30" s="5" t="s">
        <v>6</v>
      </c>
      <c r="C30" s="43"/>
      <c r="F30" s="33"/>
    </row>
    <row r="31" spans="2:9" x14ac:dyDescent="0.25">
      <c r="B31" s="14" t="s">
        <v>106</v>
      </c>
      <c r="C31" s="35">
        <f>SUM(C29:C30)</f>
        <v>0</v>
      </c>
      <c r="F31" s="33"/>
    </row>
    <row r="32" spans="2:9" x14ac:dyDescent="0.25">
      <c r="B32" s="5"/>
      <c r="C32" s="6"/>
      <c r="E32" s="30"/>
      <c r="F32" s="9"/>
    </row>
    <row r="33" spans="2:6" x14ac:dyDescent="0.25">
      <c r="B33" s="11" t="s">
        <v>90</v>
      </c>
      <c r="C33" s="4">
        <f>+C22-(C26+C31)</f>
        <v>0</v>
      </c>
      <c r="F33" s="9"/>
    </row>
    <row r="34" spans="2:6" x14ac:dyDescent="0.25">
      <c r="B34" s="47" t="s">
        <v>99</v>
      </c>
      <c r="C34" s="6"/>
      <c r="F34" s="9"/>
    </row>
    <row r="35" spans="2:6" ht="15.75" thickBot="1" x14ac:dyDescent="0.3">
      <c r="B35" s="7"/>
      <c r="C35" s="1"/>
      <c r="D35" s="1"/>
      <c r="E35" s="1"/>
      <c r="F35" s="12"/>
    </row>
    <row r="37" spans="2:6" ht="15.75" thickBot="1" x14ac:dyDescent="0.3"/>
    <row r="38" spans="2:6" ht="15.75" thickBot="1" x14ac:dyDescent="0.3">
      <c r="B38" s="82" t="s">
        <v>19</v>
      </c>
      <c r="C38" s="83"/>
      <c r="D38" s="83"/>
      <c r="E38" s="84"/>
    </row>
    <row r="39" spans="2:6" x14ac:dyDescent="0.25">
      <c r="B39" s="5"/>
      <c r="C39" t="s">
        <v>10</v>
      </c>
      <c r="D39" t="s">
        <v>27</v>
      </c>
      <c r="E39" s="9" t="s">
        <v>21</v>
      </c>
    </row>
    <row r="40" spans="2:6" x14ac:dyDescent="0.25">
      <c r="B40" s="5" t="s">
        <v>11</v>
      </c>
      <c r="C40" s="43"/>
      <c r="D40" s="43"/>
      <c r="E40" s="45"/>
    </row>
    <row r="41" spans="2:6" x14ac:dyDescent="0.25">
      <c r="B41" s="5" t="s">
        <v>12</v>
      </c>
      <c r="C41" s="43"/>
      <c r="D41" s="43"/>
      <c r="E41" s="45"/>
    </row>
    <row r="42" spans="2:6" x14ac:dyDescent="0.25">
      <c r="B42" s="5" t="s">
        <v>13</v>
      </c>
      <c r="C42" s="43"/>
      <c r="D42" s="43"/>
      <c r="E42" s="45"/>
    </row>
    <row r="43" spans="2:6" x14ac:dyDescent="0.25">
      <c r="B43" s="5" t="s">
        <v>151</v>
      </c>
      <c r="C43" s="67"/>
      <c r="D43" s="67"/>
      <c r="E43" s="45"/>
    </row>
    <row r="44" spans="2:6" x14ac:dyDescent="0.25">
      <c r="B44" s="5" t="s">
        <v>1</v>
      </c>
      <c r="C44" s="17">
        <f>SUM(C40:C42)</f>
        <v>0</v>
      </c>
      <c r="D44" s="17">
        <f>SUM(D40:D42)</f>
        <v>0</v>
      </c>
      <c r="E44" s="15">
        <f>SUM(E40:E42)</f>
        <v>0</v>
      </c>
    </row>
    <row r="45" spans="2:6" x14ac:dyDescent="0.25">
      <c r="B45" s="5"/>
      <c r="E45" s="9"/>
    </row>
    <row r="46" spans="2:6" x14ac:dyDescent="0.25">
      <c r="B46" s="5" t="s">
        <v>17</v>
      </c>
      <c r="C46" s="17">
        <f>+C44-D44</f>
        <v>0</v>
      </c>
      <c r="E46" s="9"/>
    </row>
    <row r="47" spans="2:6" x14ac:dyDescent="0.25">
      <c r="B47" s="47" t="s">
        <v>99</v>
      </c>
      <c r="C47" s="17"/>
      <c r="E47" s="9"/>
    </row>
    <row r="48" spans="2:6" ht="15.75" thickBot="1" x14ac:dyDescent="0.3">
      <c r="B48" s="7"/>
      <c r="C48" s="31"/>
      <c r="D48" s="1"/>
      <c r="E48" s="12"/>
    </row>
    <row r="49" spans="2:6" x14ac:dyDescent="0.25">
      <c r="C49" s="17"/>
    </row>
    <row r="50" spans="2:6" ht="15.75" thickBot="1" x14ac:dyDescent="0.3">
      <c r="C50" s="17"/>
    </row>
    <row r="51" spans="2:6" ht="15.75" thickBot="1" x14ac:dyDescent="0.3">
      <c r="B51" s="88" t="s">
        <v>159</v>
      </c>
      <c r="C51" s="89"/>
      <c r="D51" s="48"/>
      <c r="E51" s="48"/>
    </row>
    <row r="52" spans="2:6" x14ac:dyDescent="0.25">
      <c r="B52" s="49" t="s">
        <v>149</v>
      </c>
      <c r="C52" s="50" t="s">
        <v>150</v>
      </c>
      <c r="D52" s="48"/>
      <c r="E52" s="48"/>
    </row>
    <row r="53" spans="2:6" x14ac:dyDescent="0.25">
      <c r="B53" s="51"/>
      <c r="C53" s="52"/>
      <c r="D53" s="48"/>
      <c r="E53" s="48"/>
    </row>
    <row r="54" spans="2:6" x14ac:dyDescent="0.25">
      <c r="B54" s="51"/>
      <c r="C54" s="52"/>
      <c r="D54" s="48"/>
      <c r="E54" s="48"/>
    </row>
    <row r="55" spans="2:6" x14ac:dyDescent="0.25">
      <c r="B55" s="53"/>
      <c r="C55" s="52"/>
      <c r="D55" s="48"/>
      <c r="E55" s="48"/>
    </row>
    <row r="56" spans="2:6" ht="15.75" thickBot="1" x14ac:dyDescent="0.3">
      <c r="B56" s="54"/>
      <c r="C56" s="55"/>
      <c r="D56" s="48"/>
      <c r="E56" s="48"/>
    </row>
    <row r="57" spans="2:6" ht="15.75" thickBot="1" x14ac:dyDescent="0.3">
      <c r="B57" s="48"/>
      <c r="C57" s="48"/>
      <c r="D57" s="48"/>
      <c r="E57" s="48"/>
    </row>
    <row r="58" spans="2:6" ht="15.75" thickBot="1" x14ac:dyDescent="0.3">
      <c r="B58" s="88" t="s">
        <v>20</v>
      </c>
      <c r="C58" s="90"/>
      <c r="D58" s="90"/>
      <c r="E58" s="90"/>
      <c r="F58" s="89"/>
    </row>
    <row r="59" spans="2:6" ht="30" x14ac:dyDescent="0.25">
      <c r="B59" s="56" t="s">
        <v>145</v>
      </c>
      <c r="C59" s="62" t="s">
        <v>152</v>
      </c>
      <c r="D59" s="57" t="s">
        <v>148</v>
      </c>
      <c r="E59" s="58" t="s">
        <v>153</v>
      </c>
      <c r="F59" s="59" t="s">
        <v>150</v>
      </c>
    </row>
    <row r="60" spans="2:6" x14ac:dyDescent="0.25">
      <c r="B60" s="51"/>
      <c r="C60" s="63"/>
      <c r="D60" s="68"/>
      <c r="E60" s="64"/>
      <c r="F60" s="52"/>
    </row>
    <row r="61" spans="2:6" x14ac:dyDescent="0.25">
      <c r="B61" s="51"/>
      <c r="C61" s="63"/>
      <c r="D61" s="68"/>
      <c r="E61" s="64"/>
      <c r="F61" s="52"/>
    </row>
    <row r="62" spans="2:6" x14ac:dyDescent="0.25">
      <c r="B62" s="51"/>
      <c r="C62" s="63"/>
      <c r="D62" s="68"/>
      <c r="E62" s="64"/>
      <c r="F62" s="52"/>
    </row>
    <row r="63" spans="2:6" x14ac:dyDescent="0.25">
      <c r="B63" s="51"/>
      <c r="C63" s="63"/>
      <c r="D63" s="68"/>
      <c r="E63" s="64"/>
      <c r="F63" s="52"/>
    </row>
    <row r="64" spans="2:6" x14ac:dyDescent="0.25">
      <c r="B64" s="51"/>
      <c r="C64" s="63"/>
      <c r="D64" s="68"/>
      <c r="E64" s="64"/>
      <c r="F64" s="52"/>
    </row>
    <row r="65" spans="2:6" ht="15.75" thickBot="1" x14ac:dyDescent="0.3">
      <c r="B65" s="60"/>
      <c r="C65" s="65"/>
      <c r="D65" s="69"/>
      <c r="E65" s="66"/>
      <c r="F65" s="55"/>
    </row>
    <row r="66" spans="2:6" x14ac:dyDescent="0.25">
      <c r="B66" s="48"/>
      <c r="C66" s="48"/>
      <c r="D66" s="48"/>
      <c r="E66" s="48"/>
    </row>
    <row r="67" spans="2:6" x14ac:dyDescent="0.25">
      <c r="B67" s="61"/>
      <c r="C67" s="48"/>
      <c r="D67" s="48"/>
      <c r="E67" s="48"/>
    </row>
    <row r="68" spans="2:6" x14ac:dyDescent="0.25">
      <c r="B68" s="48"/>
      <c r="C68" s="48"/>
      <c r="D68" s="48"/>
      <c r="E68" s="48"/>
    </row>
    <row r="69" spans="2:6" x14ac:dyDescent="0.25">
      <c r="B69" s="48"/>
      <c r="C69" s="48"/>
      <c r="D69" s="48"/>
      <c r="E69" s="48"/>
    </row>
    <row r="71" spans="2:6" x14ac:dyDescent="0.25">
      <c r="B71" s="3" t="s">
        <v>93</v>
      </c>
      <c r="C71" s="3" t="s">
        <v>22</v>
      </c>
      <c r="D71" s="3" t="s">
        <v>23</v>
      </c>
      <c r="E71" s="3" t="s">
        <v>22</v>
      </c>
    </row>
  </sheetData>
  <sheetProtection algorithmName="SHA-512" hashValue="9oL+UdWceXF7N7yv+eF4Pw3C89889Bfxn17vLQyqXtNmvoIW1wVXI6OojPDG6qUWi/sWETgFbqkJOYK/TQ6+gA==" saltValue="bAfptZKp+2Hp+fMh4/q3og==" spinCount="100000" sheet="1" insertRows="0" deleteRows="0"/>
  <dataConsolidate/>
  <mergeCells count="5">
    <mergeCell ref="B4:F4"/>
    <mergeCell ref="B21:F21"/>
    <mergeCell ref="B38:E38"/>
    <mergeCell ref="B51:C51"/>
    <mergeCell ref="B58:F58"/>
  </mergeCells>
  <conditionalFormatting sqref="C1 F7:F9 C7:C10 C15:D15 C16 C22 F22:F24 C24:C25 C29:C30 C40:E40 C41:C43 E41:E43">
    <cfRule type="notContainsBlanks" priority="9">
      <formula>LEN(TRIM(C1))&gt;0</formula>
    </cfRule>
  </conditionalFormatting>
  <conditionalFormatting sqref="C33">
    <cfRule type="cellIs" dxfId="41" priority="7" operator="notEqual">
      <formula>0</formula>
    </cfRule>
  </conditionalFormatting>
  <conditionalFormatting sqref="C46">
    <cfRule type="cellIs" dxfId="40" priority="6" operator="notEqual">
      <formula>0</formula>
    </cfRule>
  </conditionalFormatting>
  <conditionalFormatting sqref="C40:D40">
    <cfRule type="uniqueValues" dxfId="39" priority="1"/>
  </conditionalFormatting>
  <conditionalFormatting sqref="C41:D41">
    <cfRule type="uniqueValues" dxfId="38" priority="2"/>
  </conditionalFormatting>
  <conditionalFormatting sqref="C42:D42">
    <cfRule type="uniqueValues" dxfId="37" priority="3"/>
  </conditionalFormatting>
  <conditionalFormatting sqref="D18">
    <cfRule type="cellIs" dxfId="36" priority="8" operator="notEqual">
      <formula>0</formula>
    </cfRule>
  </conditionalFormatting>
  <conditionalFormatting sqref="F25">
    <cfRule type="cellIs" dxfId="35" priority="5" operator="notEqual">
      <formula>0</formula>
    </cfRule>
  </conditionalFormatting>
  <dataValidations count="26">
    <dataValidation type="custom" allowBlank="1" showInputMessage="1" showErrorMessage="1" sqref="C1" xr:uid="{F24808CE-DEC3-489B-9C50-0BBD1F9D0CA1}">
      <formula1>NOT(ISBLANK(A1048550))</formula1>
    </dataValidation>
    <dataValidation type="custom" showInputMessage="1" showErrorMessage="1" prompt="Please complete Cell F9" sqref="C22" xr:uid="{102EF965-87AB-4523-A5B4-CFC85F56053D}">
      <formula1>NOT(ISBLANK(F9))</formula1>
    </dataValidation>
    <dataValidation type="custom" showInputMessage="1" showErrorMessage="1" prompt="Please complete Cell C1" sqref="C7" xr:uid="{A834837F-EBD3-4D5A-B523-809AD037105C}">
      <formula1>NOT(ISBLANK(C1))</formula1>
    </dataValidation>
    <dataValidation type="custom" showInputMessage="1" showErrorMessage="1" prompt="Please complete Cell C7" sqref="C8" xr:uid="{4785A981-33F8-41E5-9BF6-07CCB56CA082}">
      <formula1>NOT(ISBLANK(C7))</formula1>
    </dataValidation>
    <dataValidation type="custom" showInputMessage="1" showErrorMessage="1" prompt="Please complete Cell C8" sqref="C9" xr:uid="{A6ADA703-46FD-47FD-A3BC-A6A27FD69483}">
      <formula1>NOT(ISBLANK(C8))</formula1>
    </dataValidation>
    <dataValidation type="custom" showInputMessage="1" showErrorMessage="1" prompt="Please complete Cell C9_x000a_" sqref="C10" xr:uid="{F02BC9A9-7040-432D-A3C5-DA3623E6A0C1}">
      <formula1>NOT(ISBLANK(C9))</formula1>
    </dataValidation>
    <dataValidation type="custom" showInputMessage="1" showErrorMessage="1" prompt="Please complete Cell C10" sqref="F7" xr:uid="{676B1B2A-391C-49D8-8D58-30E67623C112}">
      <formula1>NOT(ISBLANK(C10))</formula1>
    </dataValidation>
    <dataValidation type="custom" showInputMessage="1" showErrorMessage="1" prompt="Please complete Cell F7" sqref="F8" xr:uid="{2DF12F4A-98A3-443E-988A-D70AACC9FE10}">
      <formula1>NOT(ISBLANK(F7))</formula1>
    </dataValidation>
    <dataValidation type="custom" showInputMessage="1" showErrorMessage="1" prompt="Please complete cell c15" sqref="D15" xr:uid="{2C8BDD7C-F137-4AC4-8208-0650B8CC1A45}">
      <formula1>NOT(ISBLANK(C15))</formula1>
    </dataValidation>
    <dataValidation type="custom" showInputMessage="1" showErrorMessage="1" prompt="Please complete Cell F9" sqref="C15:C16" xr:uid="{3C3E7BEB-1DF7-4DCA-9E03-68EC5A0E7077}">
      <formula1>NOT(ISBLANK(F9))</formula1>
    </dataValidation>
    <dataValidation type="custom" showInputMessage="1" showErrorMessage="1" prompt="Please complete cell C22" sqref="C24" xr:uid="{95A6F70A-3D53-48F3-8580-E956830192C8}">
      <formula1>NOT(ISBLANK(C22))</formula1>
    </dataValidation>
    <dataValidation type="custom" showInputMessage="1" showErrorMessage="1" prompt="Please complete Cell F22" sqref="F23" xr:uid="{A17B1DCC-837B-44FC-BAE7-EB8ED34ED8E5}">
      <formula1>NOT(ISBLANK(F22))</formula1>
    </dataValidation>
    <dataValidation type="custom" showInputMessage="1" showErrorMessage="1" prompt="Please complete Cell F23" sqref="F24" xr:uid="{E31AB15F-8914-4B4E-9820-636F445F911E}">
      <formula1>NOT(ISBLANK(F23))</formula1>
    </dataValidation>
    <dataValidation type="custom" showInputMessage="1" showErrorMessage="1" prompt="Please complete cell F24" sqref="C40" xr:uid="{E7976798-805E-4DE3-852E-4D5C68B34EF2}">
      <formula1>NOT(ISBLANK(F24))</formula1>
    </dataValidation>
    <dataValidation type="custom" showInputMessage="1" showErrorMessage="1" prompt="Please complete cell C40" sqref="C41" xr:uid="{990145CF-A896-4271-887E-BF268178D1DE}">
      <formula1>NOT(ISBLANK(C40))</formula1>
    </dataValidation>
    <dataValidation type="custom" showInputMessage="1" showErrorMessage="1" prompt="Please complete cell C41" sqref="C42:C43" xr:uid="{4EABF285-568D-4370-87C9-DA7D4F634E37}">
      <formula1>NOT(ISBLANK(C41))</formula1>
    </dataValidation>
    <dataValidation type="custom" showInputMessage="1" showErrorMessage="1" prompt="Please complete cell C42" sqref="D40" xr:uid="{D27072B1-3B3E-4EF8-AB1E-588CFE61B806}">
      <formula1>NOT(ISBLANK(C42))</formula1>
    </dataValidation>
    <dataValidation type="custom" showInputMessage="1" showErrorMessage="1" prompt="Please complete cell C24" sqref="C25" xr:uid="{9CFB8ABD-A99C-45A9-AA16-F6DA8FE6AE8B}">
      <formula1>NOT(ISBLANK(C24))</formula1>
    </dataValidation>
    <dataValidation type="custom" showInputMessage="1" showErrorMessage="1" prompt="Please complete cell C25" sqref="C29" xr:uid="{D743F407-AF32-4629-ACDC-EC78FC8D08CA}">
      <formula1>NOT(ISBLANK(C25))</formula1>
    </dataValidation>
    <dataValidation type="custom" showInputMessage="1" showErrorMessage="1" prompt="Please complete cell C29" sqref="C30" xr:uid="{10F361AE-1FEC-49CA-996C-02D454AB3B16}">
      <formula1>NOT(ISBLANK(C29))</formula1>
    </dataValidation>
    <dataValidation type="custom" showInputMessage="1" showErrorMessage="1" prompt="Please complete cell C40" sqref="E40" xr:uid="{5747B613-F7C9-4382-ACBB-4553840FC23E}">
      <formula1>NOT(ISBLANK(C40))</formula1>
    </dataValidation>
    <dataValidation type="custom" showInputMessage="1" showErrorMessage="1" prompt="Please complete cell E41" sqref="E42" xr:uid="{6FCF6231-33D3-4953-BCB7-A41A5C2C7AA2}">
      <formula1>NOT(ISBLANK(E41))</formula1>
    </dataValidation>
    <dataValidation type="custom" showInputMessage="1" showErrorMessage="1" prompt="Please complete cell E40" sqref="E41" xr:uid="{11BD0AF6-735A-458A-8843-FB1F888CDB62}">
      <formula1>NOT(ISBLANK(E40))</formula1>
    </dataValidation>
    <dataValidation type="custom" showInputMessage="1" showErrorMessage="1" prompt="Please complete Cell F8" sqref="F9" xr:uid="{F4A9604C-50F0-4506-8744-9FD7F86003AC}">
      <formula1>NOT(ISBLANK(F8))</formula1>
    </dataValidation>
    <dataValidation type="custom" showInputMessage="1" showErrorMessage="1" prompt="Please complete cell F24" sqref="F29" xr:uid="{69FC012A-614F-4BB6-AC1A-85D7BE4865DF}">
      <formula1>NOT(ISBLANK(F24))</formula1>
    </dataValidation>
    <dataValidation type="custom" showInputMessage="1" showErrorMessage="1" prompt="Please complete cell E42" sqref="E43" xr:uid="{4195C4FD-365F-41E1-A7F4-D9B83896ADB7}">
      <formula1>NOT(ISBLANK(E42))</formula1>
    </dataValidation>
  </dataValidations>
  <pageMargins left="0.7" right="0.7"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9BB02-40C3-4F8B-96D3-02E298280F94}">
  <sheetPr>
    <pageSetUpPr fitToPage="1"/>
  </sheetPr>
  <dimension ref="B1:I71"/>
  <sheetViews>
    <sheetView zoomScaleNormal="100" workbookViewId="0">
      <selection activeCell="H28" sqref="H28"/>
    </sheetView>
  </sheetViews>
  <sheetFormatPr defaultRowHeight="15" x14ac:dyDescent="0.25"/>
  <cols>
    <col min="2" max="2" width="31.7109375" customWidth="1"/>
    <col min="3" max="3" width="31.85546875" bestFit="1" customWidth="1"/>
    <col min="4" max="4" width="19.5703125" customWidth="1"/>
    <col min="5" max="5" width="32.7109375" customWidth="1"/>
    <col min="6" max="6" width="17.140625" customWidth="1"/>
    <col min="7" max="7" width="12.7109375" bestFit="1" customWidth="1"/>
    <col min="8" max="8" width="24.7109375" customWidth="1"/>
    <col min="9" max="9" width="31.7109375" customWidth="1"/>
  </cols>
  <sheetData>
    <row r="1" spans="2:9" x14ac:dyDescent="0.25">
      <c r="B1" t="s">
        <v>24</v>
      </c>
      <c r="C1" s="42"/>
      <c r="E1" s="34" t="s">
        <v>26</v>
      </c>
    </row>
    <row r="2" spans="2:9" x14ac:dyDescent="0.25">
      <c r="B2" t="s">
        <v>25</v>
      </c>
      <c r="C2" t="e">
        <f>VLOOKUP(C1,'College Name'!A:B,2,0)</f>
        <v>#N/A</v>
      </c>
    </row>
    <row r="3" spans="2:9" ht="15.75" thickBot="1" x14ac:dyDescent="0.3"/>
    <row r="4" spans="2:9" ht="15" customHeight="1" thickBot="1" x14ac:dyDescent="0.3">
      <c r="B4" s="82" t="s">
        <v>88</v>
      </c>
      <c r="C4" s="83"/>
      <c r="D4" s="83"/>
      <c r="E4" s="83"/>
      <c r="F4" s="84"/>
      <c r="H4" s="36" t="s">
        <v>115</v>
      </c>
      <c r="I4" s="36" t="s">
        <v>116</v>
      </c>
    </row>
    <row r="5" spans="2:9" x14ac:dyDescent="0.25">
      <c r="B5" s="5"/>
      <c r="F5" s="9"/>
      <c r="H5" t="s">
        <v>117</v>
      </c>
      <c r="I5" t="s">
        <v>118</v>
      </c>
    </row>
    <row r="6" spans="2:9" x14ac:dyDescent="0.25">
      <c r="B6" s="21"/>
      <c r="C6" t="s">
        <v>92</v>
      </c>
      <c r="F6" s="9" t="s">
        <v>0</v>
      </c>
      <c r="H6" t="s">
        <v>119</v>
      </c>
      <c r="I6" t="s">
        <v>120</v>
      </c>
    </row>
    <row r="7" spans="2:9" x14ac:dyDescent="0.25">
      <c r="B7" s="21" t="s">
        <v>97</v>
      </c>
      <c r="C7" s="43"/>
      <c r="D7" s="6"/>
      <c r="E7" s="13" t="s">
        <v>2</v>
      </c>
      <c r="F7" s="45"/>
      <c r="H7" t="s">
        <v>121</v>
      </c>
      <c r="I7" t="s">
        <v>122</v>
      </c>
    </row>
    <row r="8" spans="2:9" x14ac:dyDescent="0.25">
      <c r="B8" s="21" t="s">
        <v>14</v>
      </c>
      <c r="C8" s="43"/>
      <c r="D8" s="6"/>
      <c r="E8" s="13" t="s">
        <v>3</v>
      </c>
      <c r="F8" s="45">
        <v>0</v>
      </c>
      <c r="H8" t="s">
        <v>123</v>
      </c>
      <c r="I8" t="s">
        <v>124</v>
      </c>
    </row>
    <row r="9" spans="2:9" x14ac:dyDescent="0.25">
      <c r="B9" s="21" t="s">
        <v>15</v>
      </c>
      <c r="C9" s="43"/>
      <c r="D9" s="6"/>
      <c r="E9" s="13" t="s">
        <v>4</v>
      </c>
      <c r="F9" s="45"/>
      <c r="H9" t="s">
        <v>125</v>
      </c>
      <c r="I9" t="s">
        <v>126</v>
      </c>
    </row>
    <row r="10" spans="2:9" ht="15.75" thickBot="1" x14ac:dyDescent="0.3">
      <c r="B10" s="22" t="s">
        <v>16</v>
      </c>
      <c r="C10" s="44"/>
      <c r="D10" s="6"/>
      <c r="E10" s="1"/>
      <c r="F10" s="8"/>
      <c r="H10" t="s">
        <v>127</v>
      </c>
      <c r="I10" t="s">
        <v>128</v>
      </c>
    </row>
    <row r="11" spans="2:9" x14ac:dyDescent="0.25">
      <c r="B11" s="5" t="s">
        <v>1</v>
      </c>
      <c r="C11" s="25">
        <f>SUM(C7:C10)</f>
        <v>0</v>
      </c>
      <c r="D11" s="6"/>
      <c r="E11" t="s">
        <v>1</v>
      </c>
      <c r="F11" s="24">
        <f>SUM(F7:F9)</f>
        <v>0</v>
      </c>
      <c r="H11" t="s">
        <v>129</v>
      </c>
      <c r="I11" t="s">
        <v>130</v>
      </c>
    </row>
    <row r="12" spans="2:9" x14ac:dyDescent="0.25">
      <c r="B12" s="5"/>
      <c r="F12" s="9"/>
      <c r="H12" t="s">
        <v>131</v>
      </c>
      <c r="I12" t="s">
        <v>132</v>
      </c>
    </row>
    <row r="13" spans="2:9" x14ac:dyDescent="0.25">
      <c r="B13" s="5"/>
      <c r="F13" s="9"/>
      <c r="H13" t="s">
        <v>133</v>
      </c>
      <c r="I13" t="s">
        <v>134</v>
      </c>
    </row>
    <row r="14" spans="2:9" x14ac:dyDescent="0.25">
      <c r="B14" s="21" t="s">
        <v>18</v>
      </c>
      <c r="D14" s="6">
        <f>+C11-F11</f>
        <v>0</v>
      </c>
      <c r="F14" s="9"/>
      <c r="H14" t="s">
        <v>135</v>
      </c>
      <c r="I14" t="s">
        <v>136</v>
      </c>
    </row>
    <row r="15" spans="2:9" x14ac:dyDescent="0.25">
      <c r="B15" s="21" t="s">
        <v>7</v>
      </c>
      <c r="C15" s="46" t="s">
        <v>99</v>
      </c>
      <c r="D15" s="43">
        <v>0</v>
      </c>
      <c r="F15" s="9"/>
      <c r="H15" t="s">
        <v>137</v>
      </c>
      <c r="I15" t="s">
        <v>138</v>
      </c>
    </row>
    <row r="16" spans="2:9" x14ac:dyDescent="0.25">
      <c r="B16" s="21"/>
      <c r="C16" s="30"/>
      <c r="F16" s="9"/>
      <c r="H16" t="s">
        <v>139</v>
      </c>
      <c r="I16" t="s">
        <v>140</v>
      </c>
    </row>
    <row r="17" spans="2:9" ht="15.75" thickBot="1" x14ac:dyDescent="0.3">
      <c r="B17" s="7"/>
      <c r="C17" s="2"/>
      <c r="D17" s="1"/>
      <c r="E17" s="1"/>
      <c r="F17" s="12"/>
      <c r="H17" t="s">
        <v>141</v>
      </c>
      <c r="I17" t="s">
        <v>142</v>
      </c>
    </row>
    <row r="18" spans="2:9" ht="15.75" thickBot="1" x14ac:dyDescent="0.3">
      <c r="B18" s="7" t="s">
        <v>8</v>
      </c>
      <c r="C18" s="2"/>
      <c r="D18" s="2">
        <f>+SUM(D14:D16)</f>
        <v>0</v>
      </c>
      <c r="E18" s="1"/>
      <c r="F18" s="12"/>
      <c r="H18" t="s">
        <v>143</v>
      </c>
      <c r="I18" t="s">
        <v>144</v>
      </c>
    </row>
    <row r="19" spans="2:9" x14ac:dyDescent="0.25">
      <c r="C19" s="6"/>
    </row>
    <row r="20" spans="2:9" ht="15.75" thickBot="1" x14ac:dyDescent="0.3">
      <c r="C20" s="6"/>
    </row>
    <row r="21" spans="2:9" ht="15.75" thickBot="1" x14ac:dyDescent="0.3">
      <c r="B21" s="85" t="s">
        <v>89</v>
      </c>
      <c r="C21" s="86"/>
      <c r="D21" s="86"/>
      <c r="E21" s="86"/>
      <c r="F21" s="87"/>
    </row>
    <row r="22" spans="2:9" ht="45" x14ac:dyDescent="0.25">
      <c r="B22" s="23" t="s">
        <v>94</v>
      </c>
      <c r="C22" s="43"/>
      <c r="E22" s="30" t="s">
        <v>154</v>
      </c>
      <c r="F22" s="45">
        <f>-F8</f>
        <v>0</v>
      </c>
    </row>
    <row r="23" spans="2:9" x14ac:dyDescent="0.25">
      <c r="B23" s="14" t="s">
        <v>98</v>
      </c>
      <c r="C23" s="6"/>
      <c r="E23" t="s">
        <v>100</v>
      </c>
      <c r="F23" s="45"/>
    </row>
    <row r="24" spans="2:9" x14ac:dyDescent="0.25">
      <c r="B24" s="5" t="s">
        <v>5</v>
      </c>
      <c r="C24" s="43"/>
      <c r="E24" t="s">
        <v>101</v>
      </c>
      <c r="F24" s="45"/>
    </row>
    <row r="25" spans="2:9" x14ac:dyDescent="0.25">
      <c r="B25" s="5" t="s">
        <v>6</v>
      </c>
      <c r="C25" s="43"/>
      <c r="E25" s="3" t="s">
        <v>91</v>
      </c>
      <c r="F25" s="10">
        <f>+F22-(F23+F24)</f>
        <v>0</v>
      </c>
    </row>
    <row r="26" spans="2:9" x14ac:dyDescent="0.25">
      <c r="B26" s="14" t="s">
        <v>105</v>
      </c>
      <c r="C26" s="35">
        <f>SUM(C24:C25)</f>
        <v>0</v>
      </c>
      <c r="E26" s="46" t="s">
        <v>99</v>
      </c>
      <c r="F26" s="33"/>
    </row>
    <row r="27" spans="2:9" x14ac:dyDescent="0.25">
      <c r="B27" s="5"/>
      <c r="C27" s="6"/>
      <c r="F27" s="9"/>
    </row>
    <row r="28" spans="2:9" x14ac:dyDescent="0.25">
      <c r="B28" s="14" t="s">
        <v>9</v>
      </c>
      <c r="C28" s="6"/>
      <c r="F28" s="9"/>
    </row>
    <row r="29" spans="2:9" x14ac:dyDescent="0.25">
      <c r="B29" s="5" t="s">
        <v>5</v>
      </c>
      <c r="C29" s="43"/>
      <c r="F29" s="71"/>
    </row>
    <row r="30" spans="2:9" x14ac:dyDescent="0.25">
      <c r="B30" s="5" t="s">
        <v>6</v>
      </c>
      <c r="C30" s="43"/>
      <c r="F30" s="33"/>
    </row>
    <row r="31" spans="2:9" x14ac:dyDescent="0.25">
      <c r="B31" s="14" t="s">
        <v>106</v>
      </c>
      <c r="C31" s="35">
        <f>SUM(C29:C30)</f>
        <v>0</v>
      </c>
      <c r="F31" s="33"/>
    </row>
    <row r="32" spans="2:9" x14ac:dyDescent="0.25">
      <c r="B32" s="5"/>
      <c r="C32" s="6"/>
      <c r="E32" s="30"/>
      <c r="F32" s="9"/>
    </row>
    <row r="33" spans="2:6" x14ac:dyDescent="0.25">
      <c r="B33" s="11" t="s">
        <v>90</v>
      </c>
      <c r="C33" s="4">
        <f>+C22-(C26+C31)</f>
        <v>0</v>
      </c>
      <c r="F33" s="9"/>
    </row>
    <row r="34" spans="2:6" x14ac:dyDescent="0.25">
      <c r="B34" s="47" t="s">
        <v>99</v>
      </c>
      <c r="C34" s="6"/>
      <c r="F34" s="9"/>
    </row>
    <row r="35" spans="2:6" ht="15.75" thickBot="1" x14ac:dyDescent="0.3">
      <c r="B35" s="7"/>
      <c r="C35" s="1"/>
      <c r="D35" s="1"/>
      <c r="E35" s="1"/>
      <c r="F35" s="12"/>
    </row>
    <row r="37" spans="2:6" ht="15.75" thickBot="1" x14ac:dyDescent="0.3"/>
    <row r="38" spans="2:6" ht="15.75" thickBot="1" x14ac:dyDescent="0.3">
      <c r="B38" s="82" t="s">
        <v>19</v>
      </c>
      <c r="C38" s="83"/>
      <c r="D38" s="83"/>
      <c r="E38" s="84"/>
    </row>
    <row r="39" spans="2:6" x14ac:dyDescent="0.25">
      <c r="B39" s="5"/>
      <c r="C39" t="s">
        <v>10</v>
      </c>
      <c r="D39" t="s">
        <v>27</v>
      </c>
      <c r="E39" s="9" t="s">
        <v>21</v>
      </c>
    </row>
    <row r="40" spans="2:6" x14ac:dyDescent="0.25">
      <c r="B40" s="5" t="s">
        <v>11</v>
      </c>
      <c r="C40" s="43"/>
      <c r="D40" s="43"/>
      <c r="E40" s="45"/>
    </row>
    <row r="41" spans="2:6" x14ac:dyDescent="0.25">
      <c r="B41" s="5" t="s">
        <v>12</v>
      </c>
      <c r="C41" s="43"/>
      <c r="D41" s="43"/>
      <c r="E41" s="45"/>
    </row>
    <row r="42" spans="2:6" x14ac:dyDescent="0.25">
      <c r="B42" s="5" t="s">
        <v>13</v>
      </c>
      <c r="C42" s="43"/>
      <c r="D42" s="43"/>
      <c r="E42" s="45"/>
    </row>
    <row r="43" spans="2:6" x14ac:dyDescent="0.25">
      <c r="B43" s="5" t="s">
        <v>151</v>
      </c>
      <c r="C43" s="67"/>
      <c r="D43" s="67"/>
      <c r="E43" s="45"/>
    </row>
    <row r="44" spans="2:6" x14ac:dyDescent="0.25">
      <c r="B44" s="5" t="s">
        <v>1</v>
      </c>
      <c r="C44" s="17">
        <f>SUM(C40:C42)</f>
        <v>0</v>
      </c>
      <c r="D44" s="17">
        <f>SUM(D40:D42)</f>
        <v>0</v>
      </c>
      <c r="E44" s="15">
        <f>SUM(E40:E42)</f>
        <v>0</v>
      </c>
    </row>
    <row r="45" spans="2:6" x14ac:dyDescent="0.25">
      <c r="B45" s="5"/>
      <c r="E45" s="9"/>
    </row>
    <row r="46" spans="2:6" x14ac:dyDescent="0.25">
      <c r="B46" s="5" t="s">
        <v>17</v>
      </c>
      <c r="C46" s="17">
        <f>+C44-D44</f>
        <v>0</v>
      </c>
      <c r="E46" s="9"/>
    </row>
    <row r="47" spans="2:6" x14ac:dyDescent="0.25">
      <c r="B47" s="47" t="s">
        <v>99</v>
      </c>
      <c r="C47" s="17"/>
      <c r="E47" s="9"/>
    </row>
    <row r="48" spans="2:6" ht="15.75" thickBot="1" x14ac:dyDescent="0.3">
      <c r="B48" s="7"/>
      <c r="C48" s="31"/>
      <c r="D48" s="1"/>
      <c r="E48" s="12"/>
    </row>
    <row r="49" spans="2:6" x14ac:dyDescent="0.25">
      <c r="C49" s="17"/>
    </row>
    <row r="50" spans="2:6" ht="15.75" thickBot="1" x14ac:dyDescent="0.3">
      <c r="C50" s="17"/>
    </row>
    <row r="51" spans="2:6" ht="15.75" thickBot="1" x14ac:dyDescent="0.3">
      <c r="B51" s="88" t="s">
        <v>159</v>
      </c>
      <c r="C51" s="89"/>
      <c r="D51" s="48"/>
      <c r="E51" s="48"/>
    </row>
    <row r="52" spans="2:6" x14ac:dyDescent="0.25">
      <c r="B52" s="49" t="s">
        <v>149</v>
      </c>
      <c r="C52" s="50" t="s">
        <v>150</v>
      </c>
      <c r="D52" s="48"/>
      <c r="E52" s="48"/>
    </row>
    <row r="53" spans="2:6" x14ac:dyDescent="0.25">
      <c r="B53" s="51"/>
      <c r="C53" s="52"/>
      <c r="D53" s="48"/>
      <c r="E53" s="48"/>
    </row>
    <row r="54" spans="2:6" x14ac:dyDescent="0.25">
      <c r="B54" s="51"/>
      <c r="C54" s="52"/>
      <c r="D54" s="48"/>
      <c r="E54" s="48"/>
    </row>
    <row r="55" spans="2:6" x14ac:dyDescent="0.25">
      <c r="B55" s="53"/>
      <c r="C55" s="52"/>
      <c r="D55" s="48"/>
      <c r="E55" s="48"/>
    </row>
    <row r="56" spans="2:6" ht="15.75" thickBot="1" x14ac:dyDescent="0.3">
      <c r="B56" s="54"/>
      <c r="C56" s="55"/>
      <c r="D56" s="48"/>
      <c r="E56" s="48"/>
    </row>
    <row r="57" spans="2:6" ht="15.75" thickBot="1" x14ac:dyDescent="0.3">
      <c r="B57" s="48"/>
      <c r="C57" s="48"/>
      <c r="D57" s="48"/>
      <c r="E57" s="48"/>
    </row>
    <row r="58" spans="2:6" ht="15.75" thickBot="1" x14ac:dyDescent="0.3">
      <c r="B58" s="88" t="s">
        <v>20</v>
      </c>
      <c r="C58" s="90"/>
      <c r="D58" s="90"/>
      <c r="E58" s="90"/>
      <c r="F58" s="89"/>
    </row>
    <row r="59" spans="2:6" ht="30" x14ac:dyDescent="0.25">
      <c r="B59" s="56" t="s">
        <v>145</v>
      </c>
      <c r="C59" s="62" t="s">
        <v>152</v>
      </c>
      <c r="D59" s="57" t="s">
        <v>148</v>
      </c>
      <c r="E59" s="58" t="s">
        <v>153</v>
      </c>
      <c r="F59" s="59" t="s">
        <v>150</v>
      </c>
    </row>
    <row r="60" spans="2:6" x14ac:dyDescent="0.25">
      <c r="B60" s="51"/>
      <c r="C60" s="63"/>
      <c r="D60" s="68"/>
      <c r="E60" s="64"/>
      <c r="F60" s="52"/>
    </row>
    <row r="61" spans="2:6" x14ac:dyDescent="0.25">
      <c r="B61" s="51"/>
      <c r="C61" s="63"/>
      <c r="D61" s="68"/>
      <c r="E61" s="64"/>
      <c r="F61" s="52"/>
    </row>
    <row r="62" spans="2:6" x14ac:dyDescent="0.25">
      <c r="B62" s="51"/>
      <c r="C62" s="63"/>
      <c r="D62" s="68"/>
      <c r="E62" s="64"/>
      <c r="F62" s="52"/>
    </row>
    <row r="63" spans="2:6" x14ac:dyDescent="0.25">
      <c r="B63" s="51"/>
      <c r="C63" s="63"/>
      <c r="D63" s="68"/>
      <c r="E63" s="64"/>
      <c r="F63" s="52"/>
    </row>
    <row r="64" spans="2:6" x14ac:dyDescent="0.25">
      <c r="B64" s="51"/>
      <c r="C64" s="63"/>
      <c r="D64" s="68"/>
      <c r="E64" s="64"/>
      <c r="F64" s="52"/>
    </row>
    <row r="65" spans="2:6" ht="15.75" thickBot="1" x14ac:dyDescent="0.3">
      <c r="B65" s="60"/>
      <c r="C65" s="65"/>
      <c r="D65" s="69"/>
      <c r="E65" s="66"/>
      <c r="F65" s="55"/>
    </row>
    <row r="66" spans="2:6" x14ac:dyDescent="0.25">
      <c r="B66" s="48"/>
      <c r="C66" s="48"/>
      <c r="D66" s="48"/>
      <c r="E66" s="48"/>
    </row>
    <row r="67" spans="2:6" x14ac:dyDescent="0.25">
      <c r="B67" s="61"/>
      <c r="C67" s="48"/>
      <c r="D67" s="48"/>
      <c r="E67" s="48"/>
    </row>
    <row r="68" spans="2:6" x14ac:dyDescent="0.25">
      <c r="B68" s="48"/>
      <c r="C68" s="48"/>
      <c r="D68" s="48"/>
      <c r="E68" s="48"/>
    </row>
    <row r="69" spans="2:6" x14ac:dyDescent="0.25">
      <c r="B69" s="48"/>
      <c r="C69" s="48"/>
      <c r="D69" s="48"/>
      <c r="E69" s="48"/>
    </row>
    <row r="71" spans="2:6" x14ac:dyDescent="0.25">
      <c r="B71" s="3" t="s">
        <v>93</v>
      </c>
      <c r="C71" s="3" t="s">
        <v>22</v>
      </c>
      <c r="D71" s="3" t="s">
        <v>23</v>
      </c>
      <c r="E71" s="3" t="s">
        <v>22</v>
      </c>
    </row>
  </sheetData>
  <sheetProtection algorithmName="SHA-512" hashValue="QIV5dfTtw/Z+5NrHTN+3GRpEfX/F8GBfvbECo75UHswK2NuHH4jxoHqij3LZZNqqnX1gp1ywJvWgiXmB4fxKbw==" saltValue="9jSDx5uFwUl+GfRzxyQZsg==" spinCount="100000" sheet="1" insertRows="0" deleteRows="0"/>
  <dataConsolidate/>
  <mergeCells count="5">
    <mergeCell ref="B4:F4"/>
    <mergeCell ref="B21:F21"/>
    <mergeCell ref="B38:E38"/>
    <mergeCell ref="B51:C51"/>
    <mergeCell ref="B58:F58"/>
  </mergeCells>
  <conditionalFormatting sqref="C1 F7:F9 C7:C10 C15:D15 C16 C22 F22:F24 C24:C25 C29:C30 C40:E40 C41:C43 E41:E43">
    <cfRule type="notContainsBlanks" priority="8">
      <formula>LEN(TRIM(C1))&gt;0</formula>
    </cfRule>
  </conditionalFormatting>
  <conditionalFormatting sqref="C33">
    <cfRule type="cellIs" dxfId="34" priority="6" operator="notEqual">
      <formula>0</formula>
    </cfRule>
  </conditionalFormatting>
  <conditionalFormatting sqref="C46">
    <cfRule type="cellIs" dxfId="33" priority="5" operator="notEqual">
      <formula>0</formula>
    </cfRule>
  </conditionalFormatting>
  <conditionalFormatting sqref="C40:D40">
    <cfRule type="uniqueValues" dxfId="32" priority="1"/>
  </conditionalFormatting>
  <conditionalFormatting sqref="C41:D41">
    <cfRule type="uniqueValues" dxfId="31" priority="2"/>
  </conditionalFormatting>
  <conditionalFormatting sqref="C42:D42">
    <cfRule type="uniqueValues" dxfId="30" priority="3"/>
  </conditionalFormatting>
  <conditionalFormatting sqref="D18">
    <cfRule type="cellIs" dxfId="29" priority="7" operator="notEqual">
      <formula>0</formula>
    </cfRule>
  </conditionalFormatting>
  <conditionalFormatting sqref="F25">
    <cfRule type="cellIs" dxfId="28" priority="4" operator="notEqual">
      <formula>0</formula>
    </cfRule>
  </conditionalFormatting>
  <dataValidations count="26">
    <dataValidation type="custom" showInputMessage="1" showErrorMessage="1" prompt="Please complete cell E42" sqref="E43" xr:uid="{E1BFBB5F-D363-429F-AA52-3A4B9DB3E0DD}">
      <formula1>NOT(ISBLANK(E42))</formula1>
    </dataValidation>
    <dataValidation type="custom" showInputMessage="1" showErrorMessage="1" prompt="Please complete cell F24" sqref="F29" xr:uid="{37F438F1-C97F-4E06-9C62-576D70B4D68F}">
      <formula1>NOT(ISBLANK(F24))</formula1>
    </dataValidation>
    <dataValidation type="custom" showInputMessage="1" showErrorMessage="1" prompt="Please complete Cell F8" sqref="F9" xr:uid="{25D6CD34-848E-4D6E-8FA2-B8176AFE7630}">
      <formula1>NOT(ISBLANK(F8))</formula1>
    </dataValidation>
    <dataValidation type="custom" showInputMessage="1" showErrorMessage="1" prompt="Please complete cell E40" sqref="E41" xr:uid="{E780091E-A795-4BC4-AA58-75F1131CFEA6}">
      <formula1>NOT(ISBLANK(E40))</formula1>
    </dataValidation>
    <dataValidation type="custom" showInputMessage="1" showErrorMessage="1" prompt="Please complete cell E41" sqref="E42" xr:uid="{FAD89197-5971-4669-B0CF-5216A3A7C796}">
      <formula1>NOT(ISBLANK(E41))</formula1>
    </dataValidation>
    <dataValidation type="custom" showInputMessage="1" showErrorMessage="1" prompt="Please complete cell C40" sqref="E40" xr:uid="{6CE6C58D-AAE6-465F-B8D7-30FC25C079D3}">
      <formula1>NOT(ISBLANK(C40))</formula1>
    </dataValidation>
    <dataValidation type="custom" showInputMessage="1" showErrorMessage="1" prompt="Please complete cell C29" sqref="C30" xr:uid="{533C89D6-F864-45D2-83A5-437CC6DB012B}">
      <formula1>NOT(ISBLANK(C29))</formula1>
    </dataValidation>
    <dataValidation type="custom" showInputMessage="1" showErrorMessage="1" prompt="Please complete cell C25" sqref="C29" xr:uid="{E4CFE8E8-47F5-4B5A-9BD3-170D77A1E85E}">
      <formula1>NOT(ISBLANK(C25))</formula1>
    </dataValidation>
    <dataValidation type="custom" showInputMessage="1" showErrorMessage="1" prompt="Please complete cell C24" sqref="C25" xr:uid="{84089734-5758-44DD-8B8A-2A536DA18AB8}">
      <formula1>NOT(ISBLANK(C24))</formula1>
    </dataValidation>
    <dataValidation type="custom" showInputMessage="1" showErrorMessage="1" prompt="Please complete cell C42" sqref="D40" xr:uid="{A7CC10BC-0C37-4984-8133-B8D3034BC998}">
      <formula1>NOT(ISBLANK(C42))</formula1>
    </dataValidation>
    <dataValidation type="custom" showInputMessage="1" showErrorMessage="1" prompt="Please complete cell C41" sqref="C42:C43" xr:uid="{C2C2CE63-BCBC-4547-B4B4-F68A74025802}">
      <formula1>NOT(ISBLANK(C41))</formula1>
    </dataValidation>
    <dataValidation type="custom" showInputMessage="1" showErrorMessage="1" prompt="Please complete cell C40" sqref="C41" xr:uid="{E77DF3BD-F55B-4A7E-B1B9-2738A6C52D08}">
      <formula1>NOT(ISBLANK(C40))</formula1>
    </dataValidation>
    <dataValidation type="custom" showInputMessage="1" showErrorMessage="1" prompt="Please complete cell F24" sqref="C40" xr:uid="{2F6FA271-72A7-4A3A-9665-E5F35A191F68}">
      <formula1>NOT(ISBLANK(F24))</formula1>
    </dataValidation>
    <dataValidation type="custom" showInputMessage="1" showErrorMessage="1" prompt="Please complete Cell F23" sqref="F24" xr:uid="{C970A2ED-6E0E-4361-BDDF-E91739101DA6}">
      <formula1>NOT(ISBLANK(F23))</formula1>
    </dataValidation>
    <dataValidation type="custom" showInputMessage="1" showErrorMessage="1" prompt="Please complete Cell F22" sqref="F23" xr:uid="{57EC2B66-0A6E-45F2-907C-E1523CFF4A76}">
      <formula1>NOT(ISBLANK(F22))</formula1>
    </dataValidation>
    <dataValidation type="custom" showInputMessage="1" showErrorMessage="1" prompt="Please complete cell C22" sqref="C24" xr:uid="{60B49F34-FA88-4355-A601-3A6B3EE71E02}">
      <formula1>NOT(ISBLANK(C22))</formula1>
    </dataValidation>
    <dataValidation type="custom" showInputMessage="1" showErrorMessage="1" prompt="Please complete Cell F9" sqref="C15:C16" xr:uid="{8744EF3C-0EAD-4628-BBE2-7BD408D85732}">
      <formula1>NOT(ISBLANK(F9))</formula1>
    </dataValidation>
    <dataValidation type="custom" showInputMessage="1" showErrorMessage="1" prompt="Please complete cell c15" sqref="D15" xr:uid="{F9E24B87-CFAC-41B3-9A3C-D05C788EA5AD}">
      <formula1>NOT(ISBLANK(C15))</formula1>
    </dataValidation>
    <dataValidation type="custom" showInputMessage="1" showErrorMessage="1" prompt="Please complete Cell F7" sqref="F8" xr:uid="{75783BC5-E6B2-4440-877C-63E8A5077D9D}">
      <formula1>NOT(ISBLANK(F7))</formula1>
    </dataValidation>
    <dataValidation type="custom" showInputMessage="1" showErrorMessage="1" prompt="Please complete Cell C10" sqref="F7" xr:uid="{4989C68E-ED2C-47AF-8C2C-B47B3ED24F8C}">
      <formula1>NOT(ISBLANK(C10))</formula1>
    </dataValidation>
    <dataValidation type="custom" showInputMessage="1" showErrorMessage="1" prompt="Please complete Cell C9_x000a_" sqref="C10" xr:uid="{DFEB686C-34BB-470C-9D9C-AE7E5AB4F173}">
      <formula1>NOT(ISBLANK(C9))</formula1>
    </dataValidation>
    <dataValidation type="custom" showInputMessage="1" showErrorMessage="1" prompt="Please complete Cell C8" sqref="C9" xr:uid="{595D13A8-352C-413E-966F-D972284D33DD}">
      <formula1>NOT(ISBLANK(C8))</formula1>
    </dataValidation>
    <dataValidation type="custom" showInputMessage="1" showErrorMessage="1" prompt="Please complete Cell C7" sqref="C8" xr:uid="{19C52A8C-183D-4065-8911-20F9F6E79B8E}">
      <formula1>NOT(ISBLANK(C7))</formula1>
    </dataValidation>
    <dataValidation type="custom" showInputMessage="1" showErrorMessage="1" prompt="Please complete Cell C1" sqref="C7" xr:uid="{9CCA0FAA-C90B-4AF5-988C-395CCFA16242}">
      <formula1>NOT(ISBLANK(C1))</formula1>
    </dataValidation>
    <dataValidation type="custom" showInputMessage="1" showErrorMessage="1" prompt="Please complete Cell F9" sqref="C22" xr:uid="{C38C1F3B-23ED-4E55-8177-DFBC04ADE845}">
      <formula1>NOT(ISBLANK(F9))</formula1>
    </dataValidation>
    <dataValidation type="custom" allowBlank="1" showInputMessage="1" showErrorMessage="1" sqref="C1" xr:uid="{41C398F7-7906-40F7-8026-77474862C62A}">
      <formula1>NOT(ISBLANK(A1048550))</formula1>
    </dataValidation>
  </dataValidations>
  <pageMargins left="0.7" right="0.7" top="0.75" bottom="0.75" header="0.3" footer="0.3"/>
  <pageSetup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D039-923E-4605-AA07-504174FA5A98}">
  <sheetPr>
    <pageSetUpPr fitToPage="1"/>
  </sheetPr>
  <dimension ref="B1:I71"/>
  <sheetViews>
    <sheetView zoomScaleNormal="100" workbookViewId="0">
      <selection activeCell="H26" sqref="H26"/>
    </sheetView>
  </sheetViews>
  <sheetFormatPr defaultRowHeight="15" x14ac:dyDescent="0.25"/>
  <cols>
    <col min="2" max="2" width="31.7109375" customWidth="1"/>
    <col min="3" max="3" width="31.85546875" bestFit="1" customWidth="1"/>
    <col min="4" max="4" width="19.5703125" customWidth="1"/>
    <col min="5" max="5" width="32.7109375" customWidth="1"/>
    <col min="6" max="6" width="17.140625" customWidth="1"/>
    <col min="7" max="7" width="12.7109375" bestFit="1" customWidth="1"/>
    <col min="8" max="8" width="24.7109375" customWidth="1"/>
    <col min="9" max="9" width="31.7109375" customWidth="1"/>
  </cols>
  <sheetData>
    <row r="1" spans="2:9" x14ac:dyDescent="0.25">
      <c r="B1" t="s">
        <v>24</v>
      </c>
      <c r="C1" s="42"/>
      <c r="E1" s="34" t="s">
        <v>26</v>
      </c>
    </row>
    <row r="2" spans="2:9" x14ac:dyDescent="0.25">
      <c r="B2" t="s">
        <v>25</v>
      </c>
      <c r="C2" t="e">
        <f>VLOOKUP(C1,'College Name'!A:B,2,0)</f>
        <v>#N/A</v>
      </c>
    </row>
    <row r="3" spans="2:9" ht="15.75" thickBot="1" x14ac:dyDescent="0.3"/>
    <row r="4" spans="2:9" ht="15" customHeight="1" thickBot="1" x14ac:dyDescent="0.3">
      <c r="B4" s="82" t="s">
        <v>88</v>
      </c>
      <c r="C4" s="83"/>
      <c r="D4" s="83"/>
      <c r="E4" s="83"/>
      <c r="F4" s="84"/>
      <c r="H4" s="36" t="s">
        <v>115</v>
      </c>
      <c r="I4" s="36" t="s">
        <v>116</v>
      </c>
    </row>
    <row r="5" spans="2:9" x14ac:dyDescent="0.25">
      <c r="B5" s="5"/>
      <c r="F5" s="9"/>
      <c r="H5" t="s">
        <v>117</v>
      </c>
      <c r="I5" t="s">
        <v>118</v>
      </c>
    </row>
    <row r="6" spans="2:9" x14ac:dyDescent="0.25">
      <c r="B6" s="21"/>
      <c r="C6" t="s">
        <v>92</v>
      </c>
      <c r="F6" s="9" t="s">
        <v>0</v>
      </c>
      <c r="H6" t="s">
        <v>119</v>
      </c>
      <c r="I6" t="s">
        <v>120</v>
      </c>
    </row>
    <row r="7" spans="2:9" x14ac:dyDescent="0.25">
      <c r="B7" s="21" t="s">
        <v>97</v>
      </c>
      <c r="C7" s="43"/>
      <c r="D7" s="6"/>
      <c r="E7" s="13" t="s">
        <v>2</v>
      </c>
      <c r="F7" s="45"/>
      <c r="H7" t="s">
        <v>121</v>
      </c>
      <c r="I7" t="s">
        <v>122</v>
      </c>
    </row>
    <row r="8" spans="2:9" x14ac:dyDescent="0.25">
      <c r="B8" s="21" t="s">
        <v>14</v>
      </c>
      <c r="C8" s="43"/>
      <c r="D8" s="6"/>
      <c r="E8" s="13" t="s">
        <v>3</v>
      </c>
      <c r="F8" s="45">
        <v>0</v>
      </c>
      <c r="H8" t="s">
        <v>123</v>
      </c>
      <c r="I8" t="s">
        <v>124</v>
      </c>
    </row>
    <row r="9" spans="2:9" x14ac:dyDescent="0.25">
      <c r="B9" s="21" t="s">
        <v>15</v>
      </c>
      <c r="C9" s="43"/>
      <c r="D9" s="6"/>
      <c r="E9" s="13" t="s">
        <v>4</v>
      </c>
      <c r="F9" s="45"/>
      <c r="H9" t="s">
        <v>125</v>
      </c>
      <c r="I9" t="s">
        <v>126</v>
      </c>
    </row>
    <row r="10" spans="2:9" ht="15.75" thickBot="1" x14ac:dyDescent="0.3">
      <c r="B10" s="22" t="s">
        <v>16</v>
      </c>
      <c r="C10" s="44"/>
      <c r="D10" s="6"/>
      <c r="E10" s="1"/>
      <c r="F10" s="8"/>
      <c r="H10" t="s">
        <v>127</v>
      </c>
      <c r="I10" t="s">
        <v>128</v>
      </c>
    </row>
    <row r="11" spans="2:9" x14ac:dyDescent="0.25">
      <c r="B11" s="5" t="s">
        <v>1</v>
      </c>
      <c r="C11" s="25">
        <f>SUM(C7:C10)</f>
        <v>0</v>
      </c>
      <c r="D11" s="6"/>
      <c r="E11" t="s">
        <v>1</v>
      </c>
      <c r="F11" s="24">
        <f>SUM(F7:F9)</f>
        <v>0</v>
      </c>
      <c r="H11" t="s">
        <v>129</v>
      </c>
      <c r="I11" t="s">
        <v>130</v>
      </c>
    </row>
    <row r="12" spans="2:9" x14ac:dyDescent="0.25">
      <c r="B12" s="5"/>
      <c r="F12" s="9"/>
      <c r="H12" t="s">
        <v>131</v>
      </c>
      <c r="I12" t="s">
        <v>132</v>
      </c>
    </row>
    <row r="13" spans="2:9" x14ac:dyDescent="0.25">
      <c r="B13" s="5"/>
      <c r="F13" s="9"/>
      <c r="H13" t="s">
        <v>133</v>
      </c>
      <c r="I13" t="s">
        <v>134</v>
      </c>
    </row>
    <row r="14" spans="2:9" x14ac:dyDescent="0.25">
      <c r="B14" s="21" t="s">
        <v>18</v>
      </c>
      <c r="D14" s="6">
        <f>+C11-F11</f>
        <v>0</v>
      </c>
      <c r="F14" s="9"/>
      <c r="H14" t="s">
        <v>135</v>
      </c>
      <c r="I14" t="s">
        <v>136</v>
      </c>
    </row>
    <row r="15" spans="2:9" x14ac:dyDescent="0.25">
      <c r="B15" s="21" t="s">
        <v>7</v>
      </c>
      <c r="C15" s="46" t="s">
        <v>99</v>
      </c>
      <c r="D15" s="43">
        <v>0</v>
      </c>
      <c r="F15" s="9"/>
      <c r="H15" t="s">
        <v>137</v>
      </c>
      <c r="I15" t="s">
        <v>138</v>
      </c>
    </row>
    <row r="16" spans="2:9" x14ac:dyDescent="0.25">
      <c r="B16" s="21"/>
      <c r="C16" s="30"/>
      <c r="F16" s="9"/>
      <c r="H16" t="s">
        <v>139</v>
      </c>
      <c r="I16" t="s">
        <v>140</v>
      </c>
    </row>
    <row r="17" spans="2:9" ht="15.75" thickBot="1" x14ac:dyDescent="0.3">
      <c r="B17" s="7"/>
      <c r="C17" s="2"/>
      <c r="D17" s="1"/>
      <c r="E17" s="1"/>
      <c r="F17" s="12"/>
      <c r="H17" t="s">
        <v>141</v>
      </c>
      <c r="I17" t="s">
        <v>142</v>
      </c>
    </row>
    <row r="18" spans="2:9" ht="15.75" thickBot="1" x14ac:dyDescent="0.3">
      <c r="B18" s="7" t="s">
        <v>8</v>
      </c>
      <c r="C18" s="2"/>
      <c r="D18" s="2">
        <f>+SUM(D14:D16)</f>
        <v>0</v>
      </c>
      <c r="E18" s="1"/>
      <c r="F18" s="12"/>
      <c r="H18" t="s">
        <v>143</v>
      </c>
      <c r="I18" t="s">
        <v>144</v>
      </c>
    </row>
    <row r="19" spans="2:9" x14ac:dyDescent="0.25">
      <c r="C19" s="6"/>
    </row>
    <row r="20" spans="2:9" ht="15.75" thickBot="1" x14ac:dyDescent="0.3">
      <c r="C20" s="6"/>
    </row>
    <row r="21" spans="2:9" ht="15.75" thickBot="1" x14ac:dyDescent="0.3">
      <c r="B21" s="85" t="s">
        <v>89</v>
      </c>
      <c r="C21" s="86"/>
      <c r="D21" s="86"/>
      <c r="E21" s="86"/>
      <c r="F21" s="87"/>
    </row>
    <row r="22" spans="2:9" ht="45" x14ac:dyDescent="0.25">
      <c r="B22" s="23" t="s">
        <v>94</v>
      </c>
      <c r="C22" s="43"/>
      <c r="E22" s="30" t="s">
        <v>154</v>
      </c>
      <c r="F22" s="45">
        <f>-F8</f>
        <v>0</v>
      </c>
    </row>
    <row r="23" spans="2:9" x14ac:dyDescent="0.25">
      <c r="B23" s="14" t="s">
        <v>98</v>
      </c>
      <c r="C23" s="6"/>
      <c r="E23" t="s">
        <v>100</v>
      </c>
      <c r="F23" s="45"/>
    </row>
    <row r="24" spans="2:9" x14ac:dyDescent="0.25">
      <c r="B24" s="5" t="s">
        <v>5</v>
      </c>
      <c r="C24" s="43"/>
      <c r="E24" t="s">
        <v>101</v>
      </c>
      <c r="F24" s="45"/>
    </row>
    <row r="25" spans="2:9" x14ac:dyDescent="0.25">
      <c r="B25" s="5" t="s">
        <v>6</v>
      </c>
      <c r="C25" s="43"/>
      <c r="E25" s="3" t="s">
        <v>91</v>
      </c>
      <c r="F25" s="10">
        <f>+F22-(F23+F24)</f>
        <v>0</v>
      </c>
    </row>
    <row r="26" spans="2:9" x14ac:dyDescent="0.25">
      <c r="B26" s="14" t="s">
        <v>105</v>
      </c>
      <c r="C26" s="35">
        <f>SUM(C24:C25)</f>
        <v>0</v>
      </c>
      <c r="E26" s="46" t="s">
        <v>99</v>
      </c>
      <c r="F26" s="33"/>
    </row>
    <row r="27" spans="2:9" x14ac:dyDescent="0.25">
      <c r="B27" s="5"/>
      <c r="C27" s="6"/>
      <c r="F27" s="9"/>
    </row>
    <row r="28" spans="2:9" x14ac:dyDescent="0.25">
      <c r="B28" s="14" t="s">
        <v>9</v>
      </c>
      <c r="C28" s="6"/>
      <c r="F28" s="9"/>
    </row>
    <row r="29" spans="2:9" x14ac:dyDescent="0.25">
      <c r="B29" s="5" t="s">
        <v>5</v>
      </c>
      <c r="C29" s="43"/>
      <c r="F29" s="71"/>
    </row>
    <row r="30" spans="2:9" x14ac:dyDescent="0.25">
      <c r="B30" s="5" t="s">
        <v>6</v>
      </c>
      <c r="C30" s="43"/>
      <c r="F30" s="33"/>
    </row>
    <row r="31" spans="2:9" x14ac:dyDescent="0.25">
      <c r="B31" s="14" t="s">
        <v>106</v>
      </c>
      <c r="C31" s="35">
        <f>SUM(C29:C30)</f>
        <v>0</v>
      </c>
      <c r="F31" s="33"/>
    </row>
    <row r="32" spans="2:9" x14ac:dyDescent="0.25">
      <c r="B32" s="5"/>
      <c r="C32" s="6"/>
      <c r="E32" s="30"/>
      <c r="F32" s="9"/>
    </row>
    <row r="33" spans="2:6" x14ac:dyDescent="0.25">
      <c r="B33" s="11" t="s">
        <v>90</v>
      </c>
      <c r="C33" s="4">
        <f>+C22-(C26+C31)</f>
        <v>0</v>
      </c>
      <c r="F33" s="9"/>
    </row>
    <row r="34" spans="2:6" x14ac:dyDescent="0.25">
      <c r="B34" s="47" t="s">
        <v>99</v>
      </c>
      <c r="C34" s="6"/>
      <c r="F34" s="9"/>
    </row>
    <row r="35" spans="2:6" ht="15.75" thickBot="1" x14ac:dyDescent="0.3">
      <c r="B35" s="7"/>
      <c r="C35" s="1"/>
      <c r="D35" s="1"/>
      <c r="E35" s="1"/>
      <c r="F35" s="12"/>
    </row>
    <row r="37" spans="2:6" ht="15.75" thickBot="1" x14ac:dyDescent="0.3"/>
    <row r="38" spans="2:6" ht="15.75" thickBot="1" x14ac:dyDescent="0.3">
      <c r="B38" s="82" t="s">
        <v>19</v>
      </c>
      <c r="C38" s="83"/>
      <c r="D38" s="83"/>
      <c r="E38" s="84"/>
    </row>
    <row r="39" spans="2:6" x14ac:dyDescent="0.25">
      <c r="B39" s="5"/>
      <c r="C39" t="s">
        <v>10</v>
      </c>
      <c r="D39" t="s">
        <v>27</v>
      </c>
      <c r="E39" s="9" t="s">
        <v>21</v>
      </c>
    </row>
    <row r="40" spans="2:6" x14ac:dyDescent="0.25">
      <c r="B40" s="5" t="s">
        <v>11</v>
      </c>
      <c r="C40" s="43"/>
      <c r="D40" s="43"/>
      <c r="E40" s="45"/>
    </row>
    <row r="41" spans="2:6" x14ac:dyDescent="0.25">
      <c r="B41" s="5" t="s">
        <v>12</v>
      </c>
      <c r="C41" s="43"/>
      <c r="D41" s="43"/>
      <c r="E41" s="45"/>
    </row>
    <row r="42" spans="2:6" x14ac:dyDescent="0.25">
      <c r="B42" s="5" t="s">
        <v>13</v>
      </c>
      <c r="C42" s="43"/>
      <c r="D42" s="43"/>
      <c r="E42" s="45"/>
    </row>
    <row r="43" spans="2:6" x14ac:dyDescent="0.25">
      <c r="B43" s="5" t="s">
        <v>151</v>
      </c>
      <c r="C43" s="67"/>
      <c r="D43" s="67"/>
      <c r="E43" s="45"/>
    </row>
    <row r="44" spans="2:6" x14ac:dyDescent="0.25">
      <c r="B44" s="5" t="s">
        <v>1</v>
      </c>
      <c r="C44" s="17">
        <f>SUM(C40:C42)</f>
        <v>0</v>
      </c>
      <c r="D44" s="17">
        <f>SUM(D40:D42)</f>
        <v>0</v>
      </c>
      <c r="E44" s="15">
        <f>SUM(E40:E42)</f>
        <v>0</v>
      </c>
    </row>
    <row r="45" spans="2:6" x14ac:dyDescent="0.25">
      <c r="B45" s="5"/>
      <c r="E45" s="9"/>
    </row>
    <row r="46" spans="2:6" x14ac:dyDescent="0.25">
      <c r="B46" s="5" t="s">
        <v>17</v>
      </c>
      <c r="C46" s="17">
        <f>+C44-D44</f>
        <v>0</v>
      </c>
      <c r="E46" s="9"/>
    </row>
    <row r="47" spans="2:6" x14ac:dyDescent="0.25">
      <c r="B47" s="47" t="s">
        <v>99</v>
      </c>
      <c r="C47" s="17"/>
      <c r="E47" s="9"/>
    </row>
    <row r="48" spans="2:6" ht="15.75" thickBot="1" x14ac:dyDescent="0.3">
      <c r="B48" s="7"/>
      <c r="C48" s="31"/>
      <c r="D48" s="1"/>
      <c r="E48" s="12"/>
    </row>
    <row r="49" spans="2:6" x14ac:dyDescent="0.25">
      <c r="C49" s="17"/>
    </row>
    <row r="50" spans="2:6" ht="15.75" thickBot="1" x14ac:dyDescent="0.3">
      <c r="C50" s="17"/>
    </row>
    <row r="51" spans="2:6" ht="15.75" thickBot="1" x14ac:dyDescent="0.3">
      <c r="B51" s="88" t="s">
        <v>159</v>
      </c>
      <c r="C51" s="89"/>
      <c r="D51" s="48"/>
      <c r="E51" s="48"/>
    </row>
    <row r="52" spans="2:6" x14ac:dyDescent="0.25">
      <c r="B52" s="49" t="s">
        <v>149</v>
      </c>
      <c r="C52" s="50" t="s">
        <v>150</v>
      </c>
      <c r="D52" s="48"/>
      <c r="E52" s="48"/>
    </row>
    <row r="53" spans="2:6" x14ac:dyDescent="0.25">
      <c r="B53" s="51"/>
      <c r="C53" s="52"/>
      <c r="D53" s="48"/>
      <c r="E53" s="48"/>
    </row>
    <row r="54" spans="2:6" x14ac:dyDescent="0.25">
      <c r="B54" s="51"/>
      <c r="C54" s="52"/>
      <c r="D54" s="48"/>
      <c r="E54" s="48"/>
    </row>
    <row r="55" spans="2:6" x14ac:dyDescent="0.25">
      <c r="B55" s="53"/>
      <c r="C55" s="52"/>
      <c r="D55" s="48"/>
      <c r="E55" s="48"/>
    </row>
    <row r="56" spans="2:6" ht="15.75" thickBot="1" x14ac:dyDescent="0.3">
      <c r="B56" s="54"/>
      <c r="C56" s="55"/>
      <c r="D56" s="48"/>
      <c r="E56" s="48"/>
    </row>
    <row r="57" spans="2:6" ht="15.75" thickBot="1" x14ac:dyDescent="0.3">
      <c r="B57" s="48"/>
      <c r="C57" s="48"/>
      <c r="D57" s="48"/>
      <c r="E57" s="48"/>
    </row>
    <row r="58" spans="2:6" ht="15.75" thickBot="1" x14ac:dyDescent="0.3">
      <c r="B58" s="88" t="s">
        <v>20</v>
      </c>
      <c r="C58" s="90"/>
      <c r="D58" s="90"/>
      <c r="E58" s="90"/>
      <c r="F58" s="89"/>
    </row>
    <row r="59" spans="2:6" ht="30" x14ac:dyDescent="0.25">
      <c r="B59" s="56" t="s">
        <v>145</v>
      </c>
      <c r="C59" s="62" t="s">
        <v>152</v>
      </c>
      <c r="D59" s="57" t="s">
        <v>148</v>
      </c>
      <c r="E59" s="58" t="s">
        <v>153</v>
      </c>
      <c r="F59" s="59" t="s">
        <v>150</v>
      </c>
    </row>
    <row r="60" spans="2:6" x14ac:dyDescent="0.25">
      <c r="B60" s="51"/>
      <c r="C60" s="63"/>
      <c r="D60" s="68"/>
      <c r="E60" s="64"/>
      <c r="F60" s="52"/>
    </row>
    <row r="61" spans="2:6" x14ac:dyDescent="0.25">
      <c r="B61" s="51"/>
      <c r="C61" s="63"/>
      <c r="D61" s="68"/>
      <c r="E61" s="64"/>
      <c r="F61" s="52"/>
    </row>
    <row r="62" spans="2:6" x14ac:dyDescent="0.25">
      <c r="B62" s="51"/>
      <c r="C62" s="63"/>
      <c r="D62" s="68"/>
      <c r="E62" s="64"/>
      <c r="F62" s="52"/>
    </row>
    <row r="63" spans="2:6" x14ac:dyDescent="0.25">
      <c r="B63" s="51"/>
      <c r="C63" s="63"/>
      <c r="D63" s="68"/>
      <c r="E63" s="64"/>
      <c r="F63" s="52"/>
    </row>
    <row r="64" spans="2:6" x14ac:dyDescent="0.25">
      <c r="B64" s="51"/>
      <c r="C64" s="63"/>
      <c r="D64" s="68"/>
      <c r="E64" s="64"/>
      <c r="F64" s="52"/>
    </row>
    <row r="65" spans="2:6" ht="15.75" thickBot="1" x14ac:dyDescent="0.3">
      <c r="B65" s="60"/>
      <c r="C65" s="65"/>
      <c r="D65" s="69"/>
      <c r="E65" s="66"/>
      <c r="F65" s="55"/>
    </row>
    <row r="66" spans="2:6" x14ac:dyDescent="0.25">
      <c r="B66" s="48"/>
      <c r="C66" s="48"/>
      <c r="D66" s="48"/>
      <c r="E66" s="48"/>
    </row>
    <row r="67" spans="2:6" x14ac:dyDescent="0.25">
      <c r="B67" s="61"/>
      <c r="C67" s="48"/>
      <c r="D67" s="48"/>
      <c r="E67" s="48"/>
    </row>
    <row r="68" spans="2:6" x14ac:dyDescent="0.25">
      <c r="B68" s="48"/>
      <c r="C68" s="48"/>
      <c r="D68" s="48"/>
      <c r="E68" s="48"/>
    </row>
    <row r="69" spans="2:6" x14ac:dyDescent="0.25">
      <c r="B69" s="48"/>
      <c r="C69" s="48"/>
      <c r="D69" s="48"/>
      <c r="E69" s="48"/>
    </row>
    <row r="71" spans="2:6" x14ac:dyDescent="0.25">
      <c r="B71" s="3" t="s">
        <v>93</v>
      </c>
      <c r="C71" s="3" t="s">
        <v>22</v>
      </c>
      <c r="D71" s="3" t="s">
        <v>23</v>
      </c>
      <c r="E71" s="3" t="s">
        <v>22</v>
      </c>
    </row>
  </sheetData>
  <sheetProtection algorithmName="SHA-512" hashValue="3bTs6CsRLASqKwKVPfChCa75EltceZRUCLReEvyagTuubjEjKkYsXhRdnnPGLG+lsT6OpUPif7dMJsu7cVhSpw==" saltValue="/Fw1GdT+ZLnoFzIV6HMW/g==" spinCount="100000" sheet="1" insertRows="0" deleteRows="0"/>
  <dataConsolidate/>
  <mergeCells count="5">
    <mergeCell ref="B4:F4"/>
    <mergeCell ref="B21:F21"/>
    <mergeCell ref="B38:E38"/>
    <mergeCell ref="B51:C51"/>
    <mergeCell ref="B58:F58"/>
  </mergeCells>
  <conditionalFormatting sqref="C1 F7:F9 C7:C10 C15:D15 C16 C22 F22:F24 C24:C25 C29:C30 C40:E40 C41:C43 E41:E43">
    <cfRule type="notContainsBlanks" priority="8">
      <formula>LEN(TRIM(C1))&gt;0</formula>
    </cfRule>
  </conditionalFormatting>
  <conditionalFormatting sqref="C33">
    <cfRule type="cellIs" dxfId="27" priority="6" operator="notEqual">
      <formula>0</formula>
    </cfRule>
  </conditionalFormatting>
  <conditionalFormatting sqref="C46">
    <cfRule type="cellIs" dxfId="26" priority="5" operator="notEqual">
      <formula>0</formula>
    </cfRule>
  </conditionalFormatting>
  <conditionalFormatting sqref="C40:D40">
    <cfRule type="uniqueValues" dxfId="25" priority="1"/>
  </conditionalFormatting>
  <conditionalFormatting sqref="C41:D41">
    <cfRule type="uniqueValues" dxfId="24" priority="2"/>
  </conditionalFormatting>
  <conditionalFormatting sqref="C42:D42">
    <cfRule type="uniqueValues" dxfId="23" priority="3"/>
  </conditionalFormatting>
  <conditionalFormatting sqref="D18">
    <cfRule type="cellIs" dxfId="22" priority="7" operator="notEqual">
      <formula>0</formula>
    </cfRule>
  </conditionalFormatting>
  <conditionalFormatting sqref="F25">
    <cfRule type="cellIs" dxfId="21" priority="4" operator="notEqual">
      <formula>0</formula>
    </cfRule>
  </conditionalFormatting>
  <dataValidations count="26">
    <dataValidation type="custom" allowBlank="1" showInputMessage="1" showErrorMessage="1" sqref="C1" xr:uid="{1E2D5903-E98A-4CB7-B365-5B0155316322}">
      <formula1>NOT(ISBLANK(A1048550))</formula1>
    </dataValidation>
    <dataValidation type="custom" showInputMessage="1" showErrorMessage="1" prompt="Please complete Cell F9" sqref="C22" xr:uid="{D8FE302B-29AF-4EAB-A289-34949D71EF2B}">
      <formula1>NOT(ISBLANK(F9))</formula1>
    </dataValidation>
    <dataValidation type="custom" showInputMessage="1" showErrorMessage="1" prompt="Please complete Cell C1" sqref="C7" xr:uid="{A81D5ACF-BD35-4E79-842A-3A29AFC5947A}">
      <formula1>NOT(ISBLANK(C1))</formula1>
    </dataValidation>
    <dataValidation type="custom" showInputMessage="1" showErrorMessage="1" prompt="Please complete Cell C7" sqref="C8" xr:uid="{7E7274A0-6D01-43D8-8796-484254459DB4}">
      <formula1>NOT(ISBLANK(C7))</formula1>
    </dataValidation>
    <dataValidation type="custom" showInputMessage="1" showErrorMessage="1" prompt="Please complete Cell C8" sqref="C9" xr:uid="{53A4936D-E2B5-4BAD-8529-6DF6FB34F3F4}">
      <formula1>NOT(ISBLANK(C8))</formula1>
    </dataValidation>
    <dataValidation type="custom" showInputMessage="1" showErrorMessage="1" prompt="Please complete Cell C9_x000a_" sqref="C10" xr:uid="{A6808B67-6CBB-4E6C-A742-4B64236210F0}">
      <formula1>NOT(ISBLANK(C9))</formula1>
    </dataValidation>
    <dataValidation type="custom" showInputMessage="1" showErrorMessage="1" prompt="Please complete Cell C10" sqref="F7" xr:uid="{76BC461C-BCB8-4101-83F7-FD300FEE1F1F}">
      <formula1>NOT(ISBLANK(C10))</formula1>
    </dataValidation>
    <dataValidation type="custom" showInputMessage="1" showErrorMessage="1" prompt="Please complete Cell F7" sqref="F8" xr:uid="{00FD87E5-7ABB-47C2-8F51-3E9D88C0AE3C}">
      <formula1>NOT(ISBLANK(F7))</formula1>
    </dataValidation>
    <dataValidation type="custom" showInputMessage="1" showErrorMessage="1" prompt="Please complete cell c15" sqref="D15" xr:uid="{80CE8C29-BF8F-48EE-97DC-C44BAB58C7C7}">
      <formula1>NOT(ISBLANK(C15))</formula1>
    </dataValidation>
    <dataValidation type="custom" showInputMessage="1" showErrorMessage="1" prompt="Please complete Cell F9" sqref="C15:C16" xr:uid="{8E8BF197-D910-464E-B358-7DCF570FEB2E}">
      <formula1>NOT(ISBLANK(F9))</formula1>
    </dataValidation>
    <dataValidation type="custom" showInputMessage="1" showErrorMessage="1" prompt="Please complete cell C22" sqref="C24" xr:uid="{3AFB6BB4-6362-4F4A-9FC3-10E2179584BD}">
      <formula1>NOT(ISBLANK(C22))</formula1>
    </dataValidation>
    <dataValidation type="custom" showInputMessage="1" showErrorMessage="1" prompt="Please complete Cell F22" sqref="F23" xr:uid="{C856E7AA-A878-4803-A849-454186D9FF41}">
      <formula1>NOT(ISBLANK(F22))</formula1>
    </dataValidation>
    <dataValidation type="custom" showInputMessage="1" showErrorMessage="1" prompt="Please complete Cell F23" sqref="F24" xr:uid="{560B391A-F925-4E46-9617-E894DA4D65BC}">
      <formula1>NOT(ISBLANK(F23))</formula1>
    </dataValidation>
    <dataValidation type="custom" showInputMessage="1" showErrorMessage="1" prompt="Please complete cell F24" sqref="C40" xr:uid="{2C56DC1B-C888-417B-879D-32B04F21E94B}">
      <formula1>NOT(ISBLANK(F24))</formula1>
    </dataValidation>
    <dataValidation type="custom" showInputMessage="1" showErrorMessage="1" prompt="Please complete cell C40" sqref="C41" xr:uid="{C5DFA6B2-F104-4FCD-B7E1-C176108C7CBC}">
      <formula1>NOT(ISBLANK(C40))</formula1>
    </dataValidation>
    <dataValidation type="custom" showInputMessage="1" showErrorMessage="1" prompt="Please complete cell C41" sqref="C42:C43" xr:uid="{4C08AC95-611E-43D4-8DC8-285F7C748C41}">
      <formula1>NOT(ISBLANK(C41))</formula1>
    </dataValidation>
    <dataValidation type="custom" showInputMessage="1" showErrorMessage="1" prompt="Please complete cell C42" sqref="D40" xr:uid="{F4BD64AC-63F8-4BD6-8902-46688C7A9D99}">
      <formula1>NOT(ISBLANK(C42))</formula1>
    </dataValidation>
    <dataValidation type="custom" showInputMessage="1" showErrorMessage="1" prompt="Please complete cell C24" sqref="C25" xr:uid="{51B3EF6F-13A5-4E35-8B6F-D21FFA07B28A}">
      <formula1>NOT(ISBLANK(C24))</formula1>
    </dataValidation>
    <dataValidation type="custom" showInputMessage="1" showErrorMessage="1" prompt="Please complete cell C25" sqref="C29" xr:uid="{4EA2E9D2-DE62-4D18-9C59-6BD5561160D1}">
      <formula1>NOT(ISBLANK(C25))</formula1>
    </dataValidation>
    <dataValidation type="custom" showInputMessage="1" showErrorMessage="1" prompt="Please complete cell C29" sqref="C30" xr:uid="{3D556618-2371-4041-9B2D-9562F3E51A0E}">
      <formula1>NOT(ISBLANK(C29))</formula1>
    </dataValidation>
    <dataValidation type="custom" showInputMessage="1" showErrorMessage="1" prompt="Please complete cell C40" sqref="E40" xr:uid="{6D07278E-ED8F-423D-B058-53DEE2815673}">
      <formula1>NOT(ISBLANK(C40))</formula1>
    </dataValidation>
    <dataValidation type="custom" showInputMessage="1" showErrorMessage="1" prompt="Please complete cell E41" sqref="E42" xr:uid="{1C940943-0274-4FF5-9BE3-2627F86972F3}">
      <formula1>NOT(ISBLANK(E41))</formula1>
    </dataValidation>
    <dataValidation type="custom" showInputMessage="1" showErrorMessage="1" prompt="Please complete cell E40" sqref="E41" xr:uid="{69F9C118-8B49-492F-BF0A-BCAD894737DC}">
      <formula1>NOT(ISBLANK(E40))</formula1>
    </dataValidation>
    <dataValidation type="custom" showInputMessage="1" showErrorMessage="1" prompt="Please complete Cell F8" sqref="F9" xr:uid="{34720629-FDF8-494C-B825-02D8E1ECF5BB}">
      <formula1>NOT(ISBLANK(F8))</formula1>
    </dataValidation>
    <dataValidation type="custom" showInputMessage="1" showErrorMessage="1" prompt="Please complete cell F24" sqref="F29" xr:uid="{A9C393E1-BB07-456B-8AD7-ACB6D9788AB3}">
      <formula1>NOT(ISBLANK(F24))</formula1>
    </dataValidation>
    <dataValidation type="custom" showInputMessage="1" showErrorMessage="1" prompt="Please complete cell E42" sqref="E43" xr:uid="{0E9AE35C-1B08-472A-877D-ECAC384893ED}">
      <formula1>NOT(ISBLANK(E42))</formula1>
    </dataValidation>
  </dataValidations>
  <pageMargins left="0.7" right="0.7" top="0.75" bottom="0.75" header="0.3" footer="0.3"/>
  <pageSetup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B201A-E298-4549-B17E-1589FC24B7BD}">
  <sheetPr>
    <pageSetUpPr fitToPage="1"/>
  </sheetPr>
  <dimension ref="B1:I71"/>
  <sheetViews>
    <sheetView zoomScaleNormal="100" workbookViewId="0">
      <selection activeCell="F22" sqref="F22"/>
    </sheetView>
  </sheetViews>
  <sheetFormatPr defaultRowHeight="15" x14ac:dyDescent="0.25"/>
  <cols>
    <col min="2" max="2" width="31.7109375" customWidth="1"/>
    <col min="3" max="3" width="31.85546875" bestFit="1" customWidth="1"/>
    <col min="4" max="4" width="19.5703125" customWidth="1"/>
    <col min="5" max="5" width="32.7109375" customWidth="1"/>
    <col min="6" max="6" width="17.140625" customWidth="1"/>
    <col min="7" max="7" width="12.7109375" bestFit="1" customWidth="1"/>
    <col min="8" max="8" width="24.7109375" customWidth="1"/>
    <col min="9" max="9" width="31.7109375" customWidth="1"/>
  </cols>
  <sheetData>
    <row r="1" spans="2:9" x14ac:dyDescent="0.25">
      <c r="B1" t="s">
        <v>24</v>
      </c>
      <c r="C1" s="42"/>
      <c r="E1" s="34" t="s">
        <v>26</v>
      </c>
    </row>
    <row r="2" spans="2:9" x14ac:dyDescent="0.25">
      <c r="B2" t="s">
        <v>25</v>
      </c>
      <c r="C2" t="e">
        <f>VLOOKUP(C1,'College Name'!A:B,2,0)</f>
        <v>#N/A</v>
      </c>
    </row>
    <row r="3" spans="2:9" ht="15.75" thickBot="1" x14ac:dyDescent="0.3"/>
    <row r="4" spans="2:9" ht="15" customHeight="1" thickBot="1" x14ac:dyDescent="0.3">
      <c r="B4" s="82" t="s">
        <v>88</v>
      </c>
      <c r="C4" s="83"/>
      <c r="D4" s="83"/>
      <c r="E4" s="83"/>
      <c r="F4" s="84"/>
      <c r="H4" s="36" t="s">
        <v>115</v>
      </c>
      <c r="I4" s="36" t="s">
        <v>116</v>
      </c>
    </row>
    <row r="5" spans="2:9" x14ac:dyDescent="0.25">
      <c r="B5" s="5"/>
      <c r="F5" s="9"/>
      <c r="H5" t="s">
        <v>117</v>
      </c>
      <c r="I5" t="s">
        <v>118</v>
      </c>
    </row>
    <row r="6" spans="2:9" x14ac:dyDescent="0.25">
      <c r="B6" s="21"/>
      <c r="C6" t="s">
        <v>92</v>
      </c>
      <c r="F6" s="9" t="s">
        <v>0</v>
      </c>
      <c r="H6" t="s">
        <v>119</v>
      </c>
      <c r="I6" t="s">
        <v>120</v>
      </c>
    </row>
    <row r="7" spans="2:9" x14ac:dyDescent="0.25">
      <c r="B7" s="21" t="s">
        <v>97</v>
      </c>
      <c r="C7" s="43"/>
      <c r="D7" s="6"/>
      <c r="E7" s="13" t="s">
        <v>2</v>
      </c>
      <c r="F7" s="45"/>
      <c r="H7" t="s">
        <v>121</v>
      </c>
      <c r="I7" t="s">
        <v>122</v>
      </c>
    </row>
    <row r="8" spans="2:9" x14ac:dyDescent="0.25">
      <c r="B8" s="21" t="s">
        <v>14</v>
      </c>
      <c r="C8" s="43"/>
      <c r="D8" s="6"/>
      <c r="E8" s="13" t="s">
        <v>3</v>
      </c>
      <c r="F8" s="45">
        <v>0</v>
      </c>
      <c r="H8" t="s">
        <v>123</v>
      </c>
      <c r="I8" t="s">
        <v>124</v>
      </c>
    </row>
    <row r="9" spans="2:9" x14ac:dyDescent="0.25">
      <c r="B9" s="21" t="s">
        <v>15</v>
      </c>
      <c r="C9" s="43"/>
      <c r="D9" s="6"/>
      <c r="E9" s="13" t="s">
        <v>4</v>
      </c>
      <c r="F9" s="45"/>
      <c r="H9" t="s">
        <v>125</v>
      </c>
      <c r="I9" t="s">
        <v>126</v>
      </c>
    </row>
    <row r="10" spans="2:9" ht="15.75" thickBot="1" x14ac:dyDescent="0.3">
      <c r="B10" s="22" t="s">
        <v>16</v>
      </c>
      <c r="C10" s="44"/>
      <c r="D10" s="6"/>
      <c r="E10" s="1"/>
      <c r="F10" s="8"/>
      <c r="H10" t="s">
        <v>127</v>
      </c>
      <c r="I10" t="s">
        <v>128</v>
      </c>
    </row>
    <row r="11" spans="2:9" x14ac:dyDescent="0.25">
      <c r="B11" s="5" t="s">
        <v>1</v>
      </c>
      <c r="C11" s="25">
        <f>SUM(C7:C10)</f>
        <v>0</v>
      </c>
      <c r="D11" s="6"/>
      <c r="E11" t="s">
        <v>1</v>
      </c>
      <c r="F11" s="24">
        <f>SUM(F7:F9)</f>
        <v>0</v>
      </c>
      <c r="H11" t="s">
        <v>129</v>
      </c>
      <c r="I11" t="s">
        <v>130</v>
      </c>
    </row>
    <row r="12" spans="2:9" x14ac:dyDescent="0.25">
      <c r="B12" s="5"/>
      <c r="F12" s="9"/>
      <c r="H12" t="s">
        <v>131</v>
      </c>
      <c r="I12" t="s">
        <v>132</v>
      </c>
    </row>
    <row r="13" spans="2:9" x14ac:dyDescent="0.25">
      <c r="B13" s="5"/>
      <c r="F13" s="9"/>
      <c r="H13" t="s">
        <v>133</v>
      </c>
      <c r="I13" t="s">
        <v>134</v>
      </c>
    </row>
    <row r="14" spans="2:9" x14ac:dyDescent="0.25">
      <c r="B14" s="21" t="s">
        <v>18</v>
      </c>
      <c r="D14" s="6">
        <f>+C11-F11</f>
        <v>0</v>
      </c>
      <c r="F14" s="9"/>
      <c r="H14" t="s">
        <v>135</v>
      </c>
      <c r="I14" t="s">
        <v>136</v>
      </c>
    </row>
    <row r="15" spans="2:9" x14ac:dyDescent="0.25">
      <c r="B15" s="21" t="s">
        <v>7</v>
      </c>
      <c r="C15" s="46" t="s">
        <v>99</v>
      </c>
      <c r="D15" s="43">
        <v>0</v>
      </c>
      <c r="F15" s="9"/>
      <c r="H15" t="s">
        <v>137</v>
      </c>
      <c r="I15" t="s">
        <v>138</v>
      </c>
    </row>
    <row r="16" spans="2:9" x14ac:dyDescent="0.25">
      <c r="B16" s="21"/>
      <c r="C16" s="30"/>
      <c r="F16" s="9"/>
      <c r="H16" t="s">
        <v>139</v>
      </c>
      <c r="I16" t="s">
        <v>140</v>
      </c>
    </row>
    <row r="17" spans="2:9" ht="15.75" thickBot="1" x14ac:dyDescent="0.3">
      <c r="B17" s="7"/>
      <c r="C17" s="2"/>
      <c r="D17" s="1"/>
      <c r="E17" s="1"/>
      <c r="F17" s="12"/>
      <c r="H17" t="s">
        <v>141</v>
      </c>
      <c r="I17" t="s">
        <v>142</v>
      </c>
    </row>
    <row r="18" spans="2:9" ht="15.75" thickBot="1" x14ac:dyDescent="0.3">
      <c r="B18" s="7" t="s">
        <v>8</v>
      </c>
      <c r="C18" s="2"/>
      <c r="D18" s="2">
        <f>+SUM(D14:D16)</f>
        <v>0</v>
      </c>
      <c r="E18" s="1"/>
      <c r="F18" s="12"/>
      <c r="H18" t="s">
        <v>143</v>
      </c>
      <c r="I18" t="s">
        <v>144</v>
      </c>
    </row>
    <row r="19" spans="2:9" x14ac:dyDescent="0.25">
      <c r="C19" s="6"/>
    </row>
    <row r="20" spans="2:9" ht="15.75" thickBot="1" x14ac:dyDescent="0.3">
      <c r="C20" s="6"/>
    </row>
    <row r="21" spans="2:9" ht="15.75" thickBot="1" x14ac:dyDescent="0.3">
      <c r="B21" s="85" t="s">
        <v>89</v>
      </c>
      <c r="C21" s="86"/>
      <c r="D21" s="86"/>
      <c r="E21" s="86"/>
      <c r="F21" s="87"/>
    </row>
    <row r="22" spans="2:9" ht="45" x14ac:dyDescent="0.25">
      <c r="B22" s="23" t="s">
        <v>94</v>
      </c>
      <c r="C22" s="43"/>
      <c r="E22" s="30" t="s">
        <v>154</v>
      </c>
      <c r="F22" s="45">
        <f>-F8</f>
        <v>0</v>
      </c>
    </row>
    <row r="23" spans="2:9" x14ac:dyDescent="0.25">
      <c r="B23" s="14" t="s">
        <v>98</v>
      </c>
      <c r="C23" s="6"/>
      <c r="E23" t="s">
        <v>100</v>
      </c>
      <c r="F23" s="45"/>
    </row>
    <row r="24" spans="2:9" x14ac:dyDescent="0.25">
      <c r="B24" s="5" t="s">
        <v>5</v>
      </c>
      <c r="C24" s="43"/>
      <c r="E24" t="s">
        <v>101</v>
      </c>
      <c r="F24" s="45"/>
    </row>
    <row r="25" spans="2:9" x14ac:dyDescent="0.25">
      <c r="B25" s="5" t="s">
        <v>6</v>
      </c>
      <c r="C25" s="43"/>
      <c r="E25" s="3" t="s">
        <v>91</v>
      </c>
      <c r="F25" s="10">
        <f>+F22-(F23+F24)</f>
        <v>0</v>
      </c>
    </row>
    <row r="26" spans="2:9" x14ac:dyDescent="0.25">
      <c r="B26" s="14" t="s">
        <v>105</v>
      </c>
      <c r="C26" s="35">
        <f>SUM(C24:C25)</f>
        <v>0</v>
      </c>
      <c r="E26" s="46" t="s">
        <v>99</v>
      </c>
      <c r="F26" s="33"/>
    </row>
    <row r="27" spans="2:9" x14ac:dyDescent="0.25">
      <c r="B27" s="5"/>
      <c r="C27" s="6"/>
      <c r="F27" s="9"/>
    </row>
    <row r="28" spans="2:9" x14ac:dyDescent="0.25">
      <c r="B28" s="14" t="s">
        <v>9</v>
      </c>
      <c r="C28" s="6"/>
      <c r="F28" s="9"/>
    </row>
    <row r="29" spans="2:9" x14ac:dyDescent="0.25">
      <c r="B29" s="5" t="s">
        <v>5</v>
      </c>
      <c r="C29" s="43"/>
      <c r="F29" s="71"/>
    </row>
    <row r="30" spans="2:9" x14ac:dyDescent="0.25">
      <c r="B30" s="5" t="s">
        <v>6</v>
      </c>
      <c r="C30" s="43"/>
      <c r="F30" s="33"/>
    </row>
    <row r="31" spans="2:9" x14ac:dyDescent="0.25">
      <c r="B31" s="14" t="s">
        <v>106</v>
      </c>
      <c r="C31" s="35">
        <f>SUM(C29:C30)</f>
        <v>0</v>
      </c>
      <c r="F31" s="33"/>
    </row>
    <row r="32" spans="2:9" x14ac:dyDescent="0.25">
      <c r="B32" s="5"/>
      <c r="C32" s="6"/>
      <c r="E32" s="30"/>
      <c r="F32" s="9"/>
    </row>
    <row r="33" spans="2:6" x14ac:dyDescent="0.25">
      <c r="B33" s="11" t="s">
        <v>90</v>
      </c>
      <c r="C33" s="4">
        <f>+C22-(C26+C31)</f>
        <v>0</v>
      </c>
      <c r="F33" s="9"/>
    </row>
    <row r="34" spans="2:6" x14ac:dyDescent="0.25">
      <c r="B34" s="47" t="s">
        <v>99</v>
      </c>
      <c r="C34" s="6"/>
      <c r="F34" s="9"/>
    </row>
    <row r="35" spans="2:6" ht="15.75" thickBot="1" x14ac:dyDescent="0.3">
      <c r="B35" s="7"/>
      <c r="C35" s="1"/>
      <c r="D35" s="1"/>
      <c r="E35" s="1"/>
      <c r="F35" s="12"/>
    </row>
    <row r="37" spans="2:6" ht="15.75" thickBot="1" x14ac:dyDescent="0.3"/>
    <row r="38" spans="2:6" ht="15.75" thickBot="1" x14ac:dyDescent="0.3">
      <c r="B38" s="82" t="s">
        <v>19</v>
      </c>
      <c r="C38" s="83"/>
      <c r="D38" s="83"/>
      <c r="E38" s="84"/>
    </row>
    <row r="39" spans="2:6" x14ac:dyDescent="0.25">
      <c r="B39" s="5"/>
      <c r="C39" t="s">
        <v>10</v>
      </c>
      <c r="D39" t="s">
        <v>27</v>
      </c>
      <c r="E39" s="9" t="s">
        <v>21</v>
      </c>
    </row>
    <row r="40" spans="2:6" x14ac:dyDescent="0.25">
      <c r="B40" s="5" t="s">
        <v>11</v>
      </c>
      <c r="C40" s="43"/>
      <c r="D40" s="43"/>
      <c r="E40" s="45"/>
    </row>
    <row r="41" spans="2:6" x14ac:dyDescent="0.25">
      <c r="B41" s="5" t="s">
        <v>12</v>
      </c>
      <c r="C41" s="43"/>
      <c r="D41" s="43"/>
      <c r="E41" s="45"/>
    </row>
    <row r="42" spans="2:6" x14ac:dyDescent="0.25">
      <c r="B42" s="5" t="s">
        <v>13</v>
      </c>
      <c r="C42" s="43"/>
      <c r="D42" s="43"/>
      <c r="E42" s="45"/>
    </row>
    <row r="43" spans="2:6" x14ac:dyDescent="0.25">
      <c r="B43" s="5" t="s">
        <v>151</v>
      </c>
      <c r="C43" s="67"/>
      <c r="D43" s="67"/>
      <c r="E43" s="45"/>
    </row>
    <row r="44" spans="2:6" x14ac:dyDescent="0.25">
      <c r="B44" s="5" t="s">
        <v>1</v>
      </c>
      <c r="C44" s="17">
        <f>SUM(C40:C42)</f>
        <v>0</v>
      </c>
      <c r="D44" s="17">
        <f>SUM(D40:D42)</f>
        <v>0</v>
      </c>
      <c r="E44" s="15">
        <f>SUM(E40:E42)</f>
        <v>0</v>
      </c>
    </row>
    <row r="45" spans="2:6" x14ac:dyDescent="0.25">
      <c r="B45" s="5"/>
      <c r="E45" s="9"/>
    </row>
    <row r="46" spans="2:6" x14ac:dyDescent="0.25">
      <c r="B46" s="5" t="s">
        <v>17</v>
      </c>
      <c r="C46" s="17">
        <f>+C44-D44</f>
        <v>0</v>
      </c>
      <c r="E46" s="9"/>
    </row>
    <row r="47" spans="2:6" x14ac:dyDescent="0.25">
      <c r="B47" s="47" t="s">
        <v>99</v>
      </c>
      <c r="C47" s="17"/>
      <c r="E47" s="9"/>
    </row>
    <row r="48" spans="2:6" ht="15.75" thickBot="1" x14ac:dyDescent="0.3">
      <c r="B48" s="7"/>
      <c r="C48" s="31"/>
      <c r="D48" s="1"/>
      <c r="E48" s="12"/>
    </row>
    <row r="49" spans="2:6" x14ac:dyDescent="0.25">
      <c r="C49" s="17"/>
    </row>
    <row r="50" spans="2:6" ht="15.75" thickBot="1" x14ac:dyDescent="0.3">
      <c r="C50" s="17"/>
    </row>
    <row r="51" spans="2:6" ht="15.75" thickBot="1" x14ac:dyDescent="0.3">
      <c r="B51" s="88" t="s">
        <v>159</v>
      </c>
      <c r="C51" s="89"/>
      <c r="D51" s="48"/>
      <c r="E51" s="48"/>
    </row>
    <row r="52" spans="2:6" x14ac:dyDescent="0.25">
      <c r="B52" s="49" t="s">
        <v>149</v>
      </c>
      <c r="C52" s="50" t="s">
        <v>150</v>
      </c>
      <c r="D52" s="48"/>
      <c r="E52" s="48"/>
    </row>
    <row r="53" spans="2:6" x14ac:dyDescent="0.25">
      <c r="B53" s="51"/>
      <c r="C53" s="52"/>
      <c r="D53" s="48"/>
      <c r="E53" s="48"/>
    </row>
    <row r="54" spans="2:6" x14ac:dyDescent="0.25">
      <c r="B54" s="51"/>
      <c r="C54" s="52"/>
      <c r="D54" s="48"/>
      <c r="E54" s="48"/>
    </row>
    <row r="55" spans="2:6" x14ac:dyDescent="0.25">
      <c r="B55" s="53"/>
      <c r="C55" s="52"/>
      <c r="D55" s="48"/>
      <c r="E55" s="48"/>
    </row>
    <row r="56" spans="2:6" ht="15.75" thickBot="1" x14ac:dyDescent="0.3">
      <c r="B56" s="54"/>
      <c r="C56" s="55"/>
      <c r="D56" s="48"/>
      <c r="E56" s="48"/>
    </row>
    <row r="57" spans="2:6" ht="15.75" thickBot="1" x14ac:dyDescent="0.3">
      <c r="B57" s="48"/>
      <c r="C57" s="48"/>
      <c r="D57" s="48"/>
      <c r="E57" s="48"/>
    </row>
    <row r="58" spans="2:6" ht="15.75" thickBot="1" x14ac:dyDescent="0.3">
      <c r="B58" s="88" t="s">
        <v>20</v>
      </c>
      <c r="C58" s="90"/>
      <c r="D58" s="90"/>
      <c r="E58" s="90"/>
      <c r="F58" s="89"/>
    </row>
    <row r="59" spans="2:6" ht="30" x14ac:dyDescent="0.25">
      <c r="B59" s="56" t="s">
        <v>145</v>
      </c>
      <c r="C59" s="62" t="s">
        <v>152</v>
      </c>
      <c r="D59" s="57" t="s">
        <v>148</v>
      </c>
      <c r="E59" s="58" t="s">
        <v>153</v>
      </c>
      <c r="F59" s="59" t="s">
        <v>150</v>
      </c>
    </row>
    <row r="60" spans="2:6" x14ac:dyDescent="0.25">
      <c r="B60" s="51"/>
      <c r="C60" s="63"/>
      <c r="D60" s="68"/>
      <c r="E60" s="64"/>
      <c r="F60" s="52"/>
    </row>
    <row r="61" spans="2:6" x14ac:dyDescent="0.25">
      <c r="B61" s="51"/>
      <c r="C61" s="63"/>
      <c r="D61" s="68"/>
      <c r="E61" s="64"/>
      <c r="F61" s="52"/>
    </row>
    <row r="62" spans="2:6" x14ac:dyDescent="0.25">
      <c r="B62" s="51"/>
      <c r="C62" s="63"/>
      <c r="D62" s="68"/>
      <c r="E62" s="64"/>
      <c r="F62" s="52"/>
    </row>
    <row r="63" spans="2:6" x14ac:dyDescent="0.25">
      <c r="B63" s="51"/>
      <c r="C63" s="63"/>
      <c r="D63" s="68"/>
      <c r="E63" s="64"/>
      <c r="F63" s="52"/>
    </row>
    <row r="64" spans="2:6" x14ac:dyDescent="0.25">
      <c r="B64" s="51"/>
      <c r="C64" s="63"/>
      <c r="D64" s="68"/>
      <c r="E64" s="64"/>
      <c r="F64" s="52"/>
    </row>
    <row r="65" spans="2:6" ht="15.75" thickBot="1" x14ac:dyDescent="0.3">
      <c r="B65" s="60"/>
      <c r="C65" s="65"/>
      <c r="D65" s="69"/>
      <c r="E65" s="66"/>
      <c r="F65" s="55"/>
    </row>
    <row r="66" spans="2:6" x14ac:dyDescent="0.25">
      <c r="B66" s="48"/>
      <c r="C66" s="48"/>
      <c r="D66" s="48"/>
      <c r="E66" s="48"/>
    </row>
    <row r="67" spans="2:6" x14ac:dyDescent="0.25">
      <c r="B67" s="61"/>
      <c r="C67" s="48"/>
      <c r="D67" s="48"/>
      <c r="E67" s="48"/>
    </row>
    <row r="68" spans="2:6" x14ac:dyDescent="0.25">
      <c r="B68" s="48"/>
      <c r="C68" s="48"/>
      <c r="D68" s="48"/>
      <c r="E68" s="48"/>
    </row>
    <row r="69" spans="2:6" x14ac:dyDescent="0.25">
      <c r="B69" s="48"/>
      <c r="C69" s="48"/>
      <c r="D69" s="48"/>
      <c r="E69" s="48"/>
    </row>
    <row r="71" spans="2:6" x14ac:dyDescent="0.25">
      <c r="B71" s="3" t="s">
        <v>93</v>
      </c>
      <c r="C71" s="3" t="s">
        <v>22</v>
      </c>
      <c r="D71" s="3" t="s">
        <v>23</v>
      </c>
      <c r="E71" s="3" t="s">
        <v>22</v>
      </c>
    </row>
  </sheetData>
  <sheetProtection algorithmName="SHA-512" hashValue="oVXLomMrk5uZhh6jHQPXbXyOlcuYpysXCNjaTwQ/J2DIA/4APt7yUobf+d7O43ill1tetNgFVxoairITVlfXFw==" saltValue="8OvqjeuHbexrc8pAoneYGA==" spinCount="100000" sheet="1" insertRows="0" deleteRows="0"/>
  <dataConsolidate/>
  <mergeCells count="5">
    <mergeCell ref="B4:F4"/>
    <mergeCell ref="B21:F21"/>
    <mergeCell ref="B38:E38"/>
    <mergeCell ref="B51:C51"/>
    <mergeCell ref="B58:F58"/>
  </mergeCells>
  <conditionalFormatting sqref="C1 F7:F9 C7:C10 C15:D15 C16 C22 F22:F24 C24:C25 C29:C30 C40:E40 C41:C43 E41:E43">
    <cfRule type="notContainsBlanks" priority="8">
      <formula>LEN(TRIM(C1))&gt;0</formula>
    </cfRule>
  </conditionalFormatting>
  <conditionalFormatting sqref="C33">
    <cfRule type="cellIs" dxfId="20" priority="6" operator="notEqual">
      <formula>0</formula>
    </cfRule>
  </conditionalFormatting>
  <conditionalFormatting sqref="C46">
    <cfRule type="cellIs" dxfId="19" priority="5" operator="notEqual">
      <formula>0</formula>
    </cfRule>
  </conditionalFormatting>
  <conditionalFormatting sqref="C40:D40">
    <cfRule type="uniqueValues" dxfId="18" priority="1"/>
  </conditionalFormatting>
  <conditionalFormatting sqref="C41:D41">
    <cfRule type="uniqueValues" dxfId="17" priority="2"/>
  </conditionalFormatting>
  <conditionalFormatting sqref="C42:D42">
    <cfRule type="uniqueValues" dxfId="16" priority="3"/>
  </conditionalFormatting>
  <conditionalFormatting sqref="D18">
    <cfRule type="cellIs" dxfId="15" priority="7" operator="notEqual">
      <formula>0</formula>
    </cfRule>
  </conditionalFormatting>
  <conditionalFormatting sqref="F25">
    <cfRule type="cellIs" dxfId="14" priority="4" operator="notEqual">
      <formula>0</formula>
    </cfRule>
  </conditionalFormatting>
  <dataValidations count="26">
    <dataValidation type="custom" showInputMessage="1" showErrorMessage="1" prompt="Please complete cell E42" sqref="E43" xr:uid="{5DD21F5A-2AF6-424A-BC6F-DC8EE64C8339}">
      <formula1>NOT(ISBLANK(E42))</formula1>
    </dataValidation>
    <dataValidation type="custom" showInputMessage="1" showErrorMessage="1" prompt="Please complete cell F24" sqref="F29" xr:uid="{CD11677B-6656-434B-8632-FB48AD7C54FE}">
      <formula1>NOT(ISBLANK(F24))</formula1>
    </dataValidation>
    <dataValidation type="custom" showInputMessage="1" showErrorMessage="1" prompt="Please complete Cell F8" sqref="F9" xr:uid="{7A77405D-4128-4F49-840C-5121ED7D34E7}">
      <formula1>NOT(ISBLANK(F8))</formula1>
    </dataValidation>
    <dataValidation type="custom" showInputMessage="1" showErrorMessage="1" prompt="Please complete cell E40" sqref="E41" xr:uid="{FF5742D1-BDAA-41BE-8C80-D14C4FF71D61}">
      <formula1>NOT(ISBLANK(E40))</formula1>
    </dataValidation>
    <dataValidation type="custom" showInputMessage="1" showErrorMessage="1" prompt="Please complete cell E41" sqref="E42" xr:uid="{47B0A262-666A-4440-823B-41EFB5D3B126}">
      <formula1>NOT(ISBLANK(E41))</formula1>
    </dataValidation>
    <dataValidation type="custom" showInputMessage="1" showErrorMessage="1" prompt="Please complete cell C40" sqref="E40" xr:uid="{815D4F8F-17B1-4707-AA5C-ACE2C1520732}">
      <formula1>NOT(ISBLANK(C40))</formula1>
    </dataValidation>
    <dataValidation type="custom" showInputMessage="1" showErrorMessage="1" prompt="Please complete cell C29" sqref="C30" xr:uid="{87C12C08-791A-468A-8B8E-0DB0D2F859FB}">
      <formula1>NOT(ISBLANK(C29))</formula1>
    </dataValidation>
    <dataValidation type="custom" showInputMessage="1" showErrorMessage="1" prompt="Please complete cell C25" sqref="C29" xr:uid="{66010859-44B4-4CE2-93B6-FF43E15D85D9}">
      <formula1>NOT(ISBLANK(C25))</formula1>
    </dataValidation>
    <dataValidation type="custom" showInputMessage="1" showErrorMessage="1" prompt="Please complete cell C24" sqref="C25" xr:uid="{510CCE0F-B62F-4C9E-87C1-396E2DEF5BB1}">
      <formula1>NOT(ISBLANK(C24))</formula1>
    </dataValidation>
    <dataValidation type="custom" showInputMessage="1" showErrorMessage="1" prompt="Please complete cell C42" sqref="D40" xr:uid="{9D543DEA-20CE-40E1-AC0B-8CE1AB17C587}">
      <formula1>NOT(ISBLANK(C42))</formula1>
    </dataValidation>
    <dataValidation type="custom" showInputMessage="1" showErrorMessage="1" prompt="Please complete cell C41" sqref="C42:C43" xr:uid="{289D8C79-CFB6-45DE-AD41-AE6162E1EC9D}">
      <formula1>NOT(ISBLANK(C41))</formula1>
    </dataValidation>
    <dataValidation type="custom" showInputMessage="1" showErrorMessage="1" prompt="Please complete cell C40" sqref="C41" xr:uid="{B46D6D5F-F8A5-4EEC-9139-EAAF4D523D52}">
      <formula1>NOT(ISBLANK(C40))</formula1>
    </dataValidation>
    <dataValidation type="custom" showInputMessage="1" showErrorMessage="1" prompt="Please complete cell F24" sqref="C40" xr:uid="{74553A43-A8DA-4669-BC34-C3DB21912278}">
      <formula1>NOT(ISBLANK(F24))</formula1>
    </dataValidation>
    <dataValidation type="custom" showInputMessage="1" showErrorMessage="1" prompt="Please complete Cell F23" sqref="F24" xr:uid="{9AF6160B-B199-421C-B6A0-213A7C52D875}">
      <formula1>NOT(ISBLANK(F23))</formula1>
    </dataValidation>
    <dataValidation type="custom" showInputMessage="1" showErrorMessage="1" prompt="Please complete Cell F22" sqref="F23" xr:uid="{0E55FC10-3B3E-4D58-BFBF-007156A1CC4C}">
      <formula1>NOT(ISBLANK(F22))</formula1>
    </dataValidation>
    <dataValidation type="custom" showInputMessage="1" showErrorMessage="1" prompt="Please complete cell C22" sqref="C24" xr:uid="{DF414AB9-DD79-41D2-9C12-6FA9B754810C}">
      <formula1>NOT(ISBLANK(C22))</formula1>
    </dataValidation>
    <dataValidation type="custom" showInputMessage="1" showErrorMessage="1" prompt="Please complete Cell F9" sqref="C15:C16" xr:uid="{E35012C5-D354-4E23-9EED-EE0296AD34FF}">
      <formula1>NOT(ISBLANK(F9))</formula1>
    </dataValidation>
    <dataValidation type="custom" showInputMessage="1" showErrorMessage="1" prompt="Please complete cell c15" sqref="D15" xr:uid="{237B3BAD-02B7-400F-ADD7-F98C3565116D}">
      <formula1>NOT(ISBLANK(C15))</formula1>
    </dataValidation>
    <dataValidation type="custom" showInputMessage="1" showErrorMessage="1" prompt="Please complete Cell F7" sqref="F8" xr:uid="{90E2B950-6E60-4A02-AF50-4E111C1898DA}">
      <formula1>NOT(ISBLANK(F7))</formula1>
    </dataValidation>
    <dataValidation type="custom" showInputMessage="1" showErrorMessage="1" prompt="Please complete Cell C10" sqref="F7" xr:uid="{34140D84-C056-411F-9660-5B296544A936}">
      <formula1>NOT(ISBLANK(C10))</formula1>
    </dataValidation>
    <dataValidation type="custom" showInputMessage="1" showErrorMessage="1" prompt="Please complete Cell C9_x000a_" sqref="C10" xr:uid="{35802184-C0E1-49AA-B4DB-DD45D8D64297}">
      <formula1>NOT(ISBLANK(C9))</formula1>
    </dataValidation>
    <dataValidation type="custom" showInputMessage="1" showErrorMessage="1" prompt="Please complete Cell C8" sqref="C9" xr:uid="{BD2903D7-DA6B-47F8-843B-D47B6816F62B}">
      <formula1>NOT(ISBLANK(C8))</formula1>
    </dataValidation>
    <dataValidation type="custom" showInputMessage="1" showErrorMessage="1" prompt="Please complete Cell C7" sqref="C8" xr:uid="{167FD766-31CA-4588-B174-C76CA41F8DE5}">
      <formula1>NOT(ISBLANK(C7))</formula1>
    </dataValidation>
    <dataValidation type="custom" showInputMessage="1" showErrorMessage="1" prompt="Please complete Cell C1" sqref="C7" xr:uid="{14E9B317-858F-40B8-983F-D3AA220F5B06}">
      <formula1>NOT(ISBLANK(C1))</formula1>
    </dataValidation>
    <dataValidation type="custom" showInputMessage="1" showErrorMessage="1" prompt="Please complete Cell F9" sqref="C22" xr:uid="{C54E97B8-66F4-438E-A425-02B60257D625}">
      <formula1>NOT(ISBLANK(F9))</formula1>
    </dataValidation>
    <dataValidation type="custom" allowBlank="1" showInputMessage="1" showErrorMessage="1" sqref="C1" xr:uid="{D56E5BD5-774F-4F55-84A5-72DB29C7E84A}">
      <formula1>NOT(ISBLANK(A1048550))</formula1>
    </dataValidation>
  </dataValidations>
  <pageMargins left="0.7" right="0.7" top="0.75" bottom="0.75" header="0.3" footer="0.3"/>
  <pageSetup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33362-1334-477F-BCFD-90B9956BF546}">
  <sheetPr>
    <pageSetUpPr fitToPage="1"/>
  </sheetPr>
  <dimension ref="B1:I73"/>
  <sheetViews>
    <sheetView tabSelected="1" zoomScaleNormal="100" workbookViewId="0"/>
  </sheetViews>
  <sheetFormatPr defaultRowHeight="15" x14ac:dyDescent="0.25"/>
  <cols>
    <col min="2" max="2" width="33.140625" customWidth="1"/>
    <col min="3" max="3" width="31.85546875" bestFit="1" customWidth="1"/>
    <col min="4" max="4" width="19.5703125" customWidth="1"/>
    <col min="5" max="5" width="32.7109375" customWidth="1"/>
    <col min="6" max="6" width="17.140625" customWidth="1"/>
    <col min="7" max="7" width="12.7109375" bestFit="1" customWidth="1"/>
    <col min="8" max="8" width="24.7109375" customWidth="1"/>
    <col min="9" max="9" width="31.7109375" customWidth="1"/>
  </cols>
  <sheetData>
    <row r="1" spans="2:9" x14ac:dyDescent="0.25">
      <c r="B1" t="s">
        <v>24</v>
      </c>
      <c r="C1" s="42"/>
      <c r="E1" s="34" t="s">
        <v>26</v>
      </c>
    </row>
    <row r="2" spans="2:9" x14ac:dyDescent="0.25">
      <c r="B2" t="s">
        <v>25</v>
      </c>
      <c r="C2" t="e">
        <f>VLOOKUP(C1,'College Name'!A:B,2,0)</f>
        <v>#N/A</v>
      </c>
    </row>
    <row r="3" spans="2:9" ht="15.75" thickBot="1" x14ac:dyDescent="0.3"/>
    <row r="4" spans="2:9" ht="15" customHeight="1" thickBot="1" x14ac:dyDescent="0.3">
      <c r="B4" s="82" t="s">
        <v>88</v>
      </c>
      <c r="C4" s="83"/>
      <c r="D4" s="83"/>
      <c r="E4" s="83"/>
      <c r="F4" s="84"/>
      <c r="H4" s="36" t="s">
        <v>115</v>
      </c>
      <c r="I4" s="36" t="s">
        <v>116</v>
      </c>
    </row>
    <row r="5" spans="2:9" x14ac:dyDescent="0.25">
      <c r="B5" s="5"/>
      <c r="F5" s="9"/>
      <c r="H5" t="s">
        <v>117</v>
      </c>
      <c r="I5" t="s">
        <v>118</v>
      </c>
    </row>
    <row r="6" spans="2:9" x14ac:dyDescent="0.25">
      <c r="B6" s="21"/>
      <c r="C6" t="s">
        <v>92</v>
      </c>
      <c r="F6" s="9" t="s">
        <v>0</v>
      </c>
      <c r="H6" t="s">
        <v>119</v>
      </c>
      <c r="I6" t="s">
        <v>120</v>
      </c>
    </row>
    <row r="7" spans="2:9" x14ac:dyDescent="0.25">
      <c r="B7" s="21" t="s">
        <v>97</v>
      </c>
      <c r="C7" s="43"/>
      <c r="D7" s="6"/>
      <c r="E7" s="13" t="s">
        <v>2</v>
      </c>
      <c r="F7" s="45"/>
      <c r="H7" t="s">
        <v>121</v>
      </c>
      <c r="I7" t="s">
        <v>122</v>
      </c>
    </row>
    <row r="8" spans="2:9" x14ac:dyDescent="0.25">
      <c r="B8" s="21" t="s">
        <v>14</v>
      </c>
      <c r="C8" s="43"/>
      <c r="D8" s="6"/>
      <c r="E8" s="13" t="s">
        <v>3</v>
      </c>
      <c r="F8" s="45">
        <v>0</v>
      </c>
      <c r="H8" t="s">
        <v>123</v>
      </c>
      <c r="I8" t="s">
        <v>124</v>
      </c>
    </row>
    <row r="9" spans="2:9" x14ac:dyDescent="0.25">
      <c r="B9" s="21" t="s">
        <v>15</v>
      </c>
      <c r="C9" s="43"/>
      <c r="D9" s="6"/>
      <c r="E9" s="13" t="s">
        <v>4</v>
      </c>
      <c r="F9" s="45"/>
      <c r="H9" t="s">
        <v>125</v>
      </c>
      <c r="I9" t="s">
        <v>126</v>
      </c>
    </row>
    <row r="10" spans="2:9" ht="15.75" thickBot="1" x14ac:dyDescent="0.3">
      <c r="B10" s="22" t="s">
        <v>16</v>
      </c>
      <c r="C10" s="44"/>
      <c r="D10" s="6"/>
      <c r="E10" s="1"/>
      <c r="F10" s="8"/>
      <c r="H10" t="s">
        <v>127</v>
      </c>
      <c r="I10" t="s">
        <v>128</v>
      </c>
    </row>
    <row r="11" spans="2:9" x14ac:dyDescent="0.25">
      <c r="B11" s="5" t="s">
        <v>1</v>
      </c>
      <c r="C11" s="25">
        <f>SUM(C7:C10)</f>
        <v>0</v>
      </c>
      <c r="D11" s="6"/>
      <c r="E11" t="s">
        <v>1</v>
      </c>
      <c r="F11" s="24">
        <f>SUM(F7:F9)</f>
        <v>0</v>
      </c>
      <c r="H11" t="s">
        <v>129</v>
      </c>
      <c r="I11" t="s">
        <v>130</v>
      </c>
    </row>
    <row r="12" spans="2:9" x14ac:dyDescent="0.25">
      <c r="B12" s="5"/>
      <c r="F12" s="9"/>
      <c r="H12" t="s">
        <v>131</v>
      </c>
      <c r="I12" t="s">
        <v>132</v>
      </c>
    </row>
    <row r="13" spans="2:9" x14ac:dyDescent="0.25">
      <c r="B13" s="5"/>
      <c r="F13" s="9"/>
      <c r="H13" t="s">
        <v>133</v>
      </c>
      <c r="I13" t="s">
        <v>134</v>
      </c>
    </row>
    <row r="14" spans="2:9" x14ac:dyDescent="0.25">
      <c r="B14" s="21" t="s">
        <v>18</v>
      </c>
      <c r="D14" s="6">
        <f>+C11-F11</f>
        <v>0</v>
      </c>
      <c r="F14" s="9"/>
      <c r="H14" t="s">
        <v>135</v>
      </c>
      <c r="I14" t="s">
        <v>136</v>
      </c>
    </row>
    <row r="15" spans="2:9" x14ac:dyDescent="0.25">
      <c r="B15" s="21" t="s">
        <v>7</v>
      </c>
      <c r="C15" s="46" t="s">
        <v>99</v>
      </c>
      <c r="D15" s="43">
        <v>0</v>
      </c>
      <c r="F15" s="9"/>
      <c r="H15" t="s">
        <v>137</v>
      </c>
      <c r="I15" t="s">
        <v>138</v>
      </c>
    </row>
    <row r="16" spans="2:9" x14ac:dyDescent="0.25">
      <c r="B16" s="21"/>
      <c r="C16" s="30"/>
      <c r="F16" s="9"/>
      <c r="H16" t="s">
        <v>139</v>
      </c>
      <c r="I16" t="s">
        <v>140</v>
      </c>
    </row>
    <row r="17" spans="2:9" ht="15.75" thickBot="1" x14ac:dyDescent="0.3">
      <c r="B17" s="7"/>
      <c r="C17" s="2"/>
      <c r="D17" s="1"/>
      <c r="E17" s="1"/>
      <c r="F17" s="12"/>
      <c r="H17" t="s">
        <v>141</v>
      </c>
      <c r="I17" t="s">
        <v>142</v>
      </c>
    </row>
    <row r="18" spans="2:9" ht="15.75" thickBot="1" x14ac:dyDescent="0.3">
      <c r="B18" s="7" t="s">
        <v>8</v>
      </c>
      <c r="C18" s="2"/>
      <c r="D18" s="2">
        <f>+SUM(D14:D16)</f>
        <v>0</v>
      </c>
      <c r="E18" s="1"/>
      <c r="F18" s="12"/>
      <c r="H18" t="s">
        <v>143</v>
      </c>
      <c r="I18" t="s">
        <v>144</v>
      </c>
    </row>
    <row r="19" spans="2:9" x14ac:dyDescent="0.25">
      <c r="C19" s="6"/>
    </row>
    <row r="20" spans="2:9" ht="15.75" thickBot="1" x14ac:dyDescent="0.3">
      <c r="C20" s="6"/>
    </row>
    <row r="21" spans="2:9" ht="15.75" thickBot="1" x14ac:dyDescent="0.3">
      <c r="B21" s="85" t="s">
        <v>89</v>
      </c>
      <c r="C21" s="86"/>
      <c r="D21" s="86"/>
      <c r="E21" s="86"/>
      <c r="F21" s="87"/>
    </row>
    <row r="22" spans="2:9" ht="45" x14ac:dyDescent="0.25">
      <c r="B22" s="23" t="s">
        <v>94</v>
      </c>
      <c r="C22" s="43"/>
      <c r="E22" s="30" t="s">
        <v>154</v>
      </c>
      <c r="F22" s="45">
        <f>-F8</f>
        <v>0</v>
      </c>
    </row>
    <row r="23" spans="2:9" x14ac:dyDescent="0.25">
      <c r="B23" s="14" t="s">
        <v>98</v>
      </c>
      <c r="C23" s="6"/>
      <c r="E23" t="s">
        <v>100</v>
      </c>
      <c r="F23" s="45"/>
    </row>
    <row r="24" spans="2:9" x14ac:dyDescent="0.25">
      <c r="B24" s="5" t="s">
        <v>5</v>
      </c>
      <c r="C24" s="43"/>
      <c r="E24" t="s">
        <v>101</v>
      </c>
      <c r="F24" s="45"/>
    </row>
    <row r="25" spans="2:9" x14ac:dyDescent="0.25">
      <c r="B25" s="5" t="s">
        <v>6</v>
      </c>
      <c r="C25" s="43"/>
      <c r="E25" s="3" t="s">
        <v>91</v>
      </c>
      <c r="F25" s="10">
        <f>+F22-(F23+F24)</f>
        <v>0</v>
      </c>
    </row>
    <row r="26" spans="2:9" x14ac:dyDescent="0.25">
      <c r="B26" s="14" t="s">
        <v>105</v>
      </c>
      <c r="C26" s="35">
        <f>SUM(C24:C25)</f>
        <v>0</v>
      </c>
      <c r="E26" s="46" t="s">
        <v>99</v>
      </c>
      <c r="F26" s="33"/>
    </row>
    <row r="27" spans="2:9" x14ac:dyDescent="0.25">
      <c r="B27" s="5"/>
      <c r="C27" s="6"/>
      <c r="F27" s="9"/>
    </row>
    <row r="28" spans="2:9" x14ac:dyDescent="0.25">
      <c r="B28" s="14" t="s">
        <v>9</v>
      </c>
      <c r="C28" s="6"/>
      <c r="F28" s="9"/>
    </row>
    <row r="29" spans="2:9" x14ac:dyDescent="0.25">
      <c r="B29" s="5" t="s">
        <v>5</v>
      </c>
      <c r="C29" s="43"/>
      <c r="F29" s="71"/>
    </row>
    <row r="30" spans="2:9" x14ac:dyDescent="0.25">
      <c r="B30" s="5" t="s">
        <v>6</v>
      </c>
      <c r="C30" s="43"/>
      <c r="F30" s="33"/>
    </row>
    <row r="31" spans="2:9" x14ac:dyDescent="0.25">
      <c r="B31" s="14" t="s">
        <v>106</v>
      </c>
      <c r="C31" s="35">
        <f>SUM(C29:C30)</f>
        <v>0</v>
      </c>
      <c r="F31" s="33"/>
    </row>
    <row r="32" spans="2:9" x14ac:dyDescent="0.25">
      <c r="B32" s="5"/>
      <c r="C32" s="6"/>
      <c r="E32" s="30"/>
      <c r="F32" s="9"/>
    </row>
    <row r="33" spans="2:6" x14ac:dyDescent="0.25">
      <c r="B33" s="11" t="s">
        <v>90</v>
      </c>
      <c r="C33" s="4">
        <f>+C22-(C26+C31)</f>
        <v>0</v>
      </c>
      <c r="F33" s="9"/>
    </row>
    <row r="34" spans="2:6" x14ac:dyDescent="0.25">
      <c r="B34" s="47" t="s">
        <v>99</v>
      </c>
      <c r="C34" s="6"/>
      <c r="F34" s="9"/>
    </row>
    <row r="35" spans="2:6" ht="15.75" thickBot="1" x14ac:dyDescent="0.3">
      <c r="B35" s="7"/>
      <c r="C35" s="1"/>
      <c r="D35" s="1"/>
      <c r="E35" s="1"/>
      <c r="F35" s="12"/>
    </row>
    <row r="37" spans="2:6" ht="15.75" thickBot="1" x14ac:dyDescent="0.3"/>
    <row r="38" spans="2:6" ht="15.75" thickBot="1" x14ac:dyDescent="0.3">
      <c r="B38" s="82" t="s">
        <v>19</v>
      </c>
      <c r="C38" s="83"/>
      <c r="D38" s="83"/>
      <c r="E38" s="84"/>
    </row>
    <row r="39" spans="2:6" x14ac:dyDescent="0.25">
      <c r="B39" s="5"/>
      <c r="C39" t="s">
        <v>10</v>
      </c>
      <c r="D39" t="s">
        <v>27</v>
      </c>
      <c r="E39" s="9" t="s">
        <v>21</v>
      </c>
    </row>
    <row r="40" spans="2:6" x14ac:dyDescent="0.25">
      <c r="B40" s="5" t="s">
        <v>11</v>
      </c>
      <c r="C40" s="43"/>
      <c r="D40" s="43"/>
      <c r="E40" s="45"/>
    </row>
    <row r="41" spans="2:6" x14ac:dyDescent="0.25">
      <c r="B41" s="5" t="s">
        <v>12</v>
      </c>
      <c r="C41" s="43"/>
      <c r="D41" s="43"/>
      <c r="E41" s="45"/>
    </row>
    <row r="42" spans="2:6" x14ac:dyDescent="0.25">
      <c r="B42" s="5" t="s">
        <v>13</v>
      </c>
      <c r="C42" s="43"/>
      <c r="D42" s="43"/>
      <c r="E42" s="45"/>
    </row>
    <row r="43" spans="2:6" ht="15.75" thickBot="1" x14ac:dyDescent="0.3">
      <c r="B43" s="73" t="s">
        <v>1</v>
      </c>
      <c r="C43" s="74">
        <f>SUM(C40:C42)</f>
        <v>0</v>
      </c>
      <c r="D43" s="74">
        <f>SUM(D40:D42)</f>
        <v>0</v>
      </c>
      <c r="E43" s="75">
        <f>SUM(E40:E42)</f>
        <v>0</v>
      </c>
    </row>
    <row r="44" spans="2:6" ht="15.75" thickTop="1" x14ac:dyDescent="0.25">
      <c r="B44" s="5"/>
      <c r="E44" s="9"/>
    </row>
    <row r="45" spans="2:6" x14ac:dyDescent="0.25">
      <c r="B45" s="5" t="s">
        <v>17</v>
      </c>
      <c r="C45" s="17">
        <f>+C43-D43</f>
        <v>0</v>
      </c>
      <c r="E45" s="9"/>
    </row>
    <row r="46" spans="2:6" x14ac:dyDescent="0.25">
      <c r="B46" s="47" t="s">
        <v>99</v>
      </c>
      <c r="C46" s="17"/>
      <c r="E46" s="9"/>
    </row>
    <row r="47" spans="2:6" x14ac:dyDescent="0.25">
      <c r="B47" s="72"/>
      <c r="C47" s="17"/>
      <c r="E47" s="9"/>
    </row>
    <row r="48" spans="2:6" x14ac:dyDescent="0.25">
      <c r="B48" s="72"/>
      <c r="C48" s="17"/>
      <c r="E48" s="9"/>
    </row>
    <row r="49" spans="2:6" x14ac:dyDescent="0.25">
      <c r="B49" s="72" t="s">
        <v>178</v>
      </c>
      <c r="C49" s="81"/>
      <c r="E49" s="9"/>
    </row>
    <row r="50" spans="2:6" ht="15.75" thickBot="1" x14ac:dyDescent="0.3">
      <c r="B50" s="7"/>
      <c r="C50" s="31"/>
      <c r="D50" s="1"/>
      <c r="E50" s="12"/>
    </row>
    <row r="51" spans="2:6" x14ac:dyDescent="0.25">
      <c r="C51" s="17"/>
    </row>
    <row r="52" spans="2:6" ht="15.75" thickBot="1" x14ac:dyDescent="0.3">
      <c r="C52" s="17"/>
    </row>
    <row r="53" spans="2:6" ht="15.75" thickBot="1" x14ac:dyDescent="0.3">
      <c r="B53" s="88" t="s">
        <v>159</v>
      </c>
      <c r="C53" s="89"/>
      <c r="D53" s="48"/>
      <c r="E53" s="48"/>
    </row>
    <row r="54" spans="2:6" x14ac:dyDescent="0.25">
      <c r="B54" s="49" t="s">
        <v>149</v>
      </c>
      <c r="C54" s="50" t="s">
        <v>150</v>
      </c>
      <c r="D54" s="48"/>
      <c r="E54" s="48"/>
    </row>
    <row r="55" spans="2:6" x14ac:dyDescent="0.25">
      <c r="B55" s="51"/>
      <c r="C55" s="52"/>
      <c r="D55" s="48"/>
      <c r="E55" s="48"/>
    </row>
    <row r="56" spans="2:6" x14ac:dyDescent="0.25">
      <c r="B56" s="51"/>
      <c r="C56" s="52"/>
      <c r="D56" s="48"/>
      <c r="E56" s="48"/>
    </row>
    <row r="57" spans="2:6" x14ac:dyDescent="0.25">
      <c r="B57" s="53"/>
      <c r="C57" s="52"/>
      <c r="D57" s="48"/>
      <c r="E57" s="48"/>
    </row>
    <row r="58" spans="2:6" ht="15.75" thickBot="1" x14ac:dyDescent="0.3">
      <c r="B58" s="54"/>
      <c r="C58" s="55"/>
      <c r="D58" s="48"/>
      <c r="E58" s="48"/>
    </row>
    <row r="59" spans="2:6" ht="15.75" thickBot="1" x14ac:dyDescent="0.3">
      <c r="B59" s="48"/>
      <c r="C59" s="48"/>
      <c r="D59" s="48"/>
      <c r="E59" s="48"/>
    </row>
    <row r="60" spans="2:6" ht="15.75" thickBot="1" x14ac:dyDescent="0.3">
      <c r="B60" s="88" t="s">
        <v>20</v>
      </c>
      <c r="C60" s="90"/>
      <c r="D60" s="90"/>
      <c r="E60" s="90"/>
      <c r="F60" s="89"/>
    </row>
    <row r="61" spans="2:6" ht="30" x14ac:dyDescent="0.25">
      <c r="B61" s="56" t="s">
        <v>145</v>
      </c>
      <c r="C61" s="62" t="s">
        <v>152</v>
      </c>
      <c r="D61" s="57" t="s">
        <v>148</v>
      </c>
      <c r="E61" s="58" t="s">
        <v>153</v>
      </c>
      <c r="F61" s="59" t="s">
        <v>150</v>
      </c>
    </row>
    <row r="62" spans="2:6" x14ac:dyDescent="0.25">
      <c r="B62" s="51"/>
      <c r="C62" s="63"/>
      <c r="D62" s="68"/>
      <c r="E62" s="64"/>
      <c r="F62" s="52"/>
    </row>
    <row r="63" spans="2:6" x14ac:dyDescent="0.25">
      <c r="B63" s="51"/>
      <c r="C63" s="63"/>
      <c r="D63" s="68"/>
      <c r="E63" s="64"/>
      <c r="F63" s="52"/>
    </row>
    <row r="64" spans="2:6" x14ac:dyDescent="0.25">
      <c r="B64" s="51"/>
      <c r="C64" s="63"/>
      <c r="D64" s="68"/>
      <c r="E64" s="64"/>
      <c r="F64" s="52"/>
    </row>
    <row r="65" spans="2:6" x14ac:dyDescent="0.25">
      <c r="B65" s="51"/>
      <c r="C65" s="63"/>
      <c r="D65" s="68"/>
      <c r="E65" s="64"/>
      <c r="F65" s="52"/>
    </row>
    <row r="66" spans="2:6" x14ac:dyDescent="0.25">
      <c r="B66" s="51"/>
      <c r="C66" s="63"/>
      <c r="D66" s="68"/>
      <c r="E66" s="64"/>
      <c r="F66" s="52"/>
    </row>
    <row r="67" spans="2:6" ht="15.75" thickBot="1" x14ac:dyDescent="0.3">
      <c r="B67" s="60"/>
      <c r="C67" s="65"/>
      <c r="D67" s="69"/>
      <c r="E67" s="66"/>
      <c r="F67" s="55"/>
    </row>
    <row r="68" spans="2:6" x14ac:dyDescent="0.25">
      <c r="B68" s="48"/>
      <c r="C68" s="48"/>
      <c r="D68" s="48"/>
      <c r="E68" s="48"/>
    </row>
    <row r="69" spans="2:6" x14ac:dyDescent="0.25">
      <c r="B69" s="61"/>
      <c r="C69" s="48"/>
      <c r="D69" s="48"/>
      <c r="E69" s="48"/>
    </row>
    <row r="70" spans="2:6" x14ac:dyDescent="0.25">
      <c r="B70" s="48"/>
      <c r="C70" s="48"/>
      <c r="D70" s="48"/>
      <c r="E70" s="48"/>
    </row>
    <row r="71" spans="2:6" x14ac:dyDescent="0.25">
      <c r="B71" s="48"/>
      <c r="C71" s="48"/>
      <c r="D71" s="48"/>
      <c r="E71" s="48"/>
    </row>
    <row r="73" spans="2:6" x14ac:dyDescent="0.25">
      <c r="B73" s="3" t="s">
        <v>93</v>
      </c>
      <c r="C73" s="3" t="s">
        <v>22</v>
      </c>
      <c r="D73" s="3" t="s">
        <v>23</v>
      </c>
      <c r="E73" s="3" t="s">
        <v>22</v>
      </c>
    </row>
  </sheetData>
  <sheetProtection sheet="1" insertRows="0" deleteRows="0"/>
  <dataConsolidate/>
  <mergeCells count="5">
    <mergeCell ref="B4:F4"/>
    <mergeCell ref="B21:F21"/>
    <mergeCell ref="B38:E38"/>
    <mergeCell ref="B53:C53"/>
    <mergeCell ref="B60:F60"/>
  </mergeCells>
  <conditionalFormatting sqref="C1 F7:F9 C7:C10 C15:D15 C16 C22 F22:F24 C24:C25 C29:C30 C40:E40 C41:C42 E41:E42">
    <cfRule type="notContainsBlanks" priority="8">
      <formula>LEN(TRIM(C1))&gt;0</formula>
    </cfRule>
  </conditionalFormatting>
  <conditionalFormatting sqref="C33">
    <cfRule type="cellIs" dxfId="13" priority="6" operator="notEqual">
      <formula>0</formula>
    </cfRule>
  </conditionalFormatting>
  <conditionalFormatting sqref="C45">
    <cfRule type="cellIs" dxfId="12" priority="5" operator="notEqual">
      <formula>0</formula>
    </cfRule>
  </conditionalFormatting>
  <conditionalFormatting sqref="C40:D40">
    <cfRule type="uniqueValues" dxfId="11" priority="1"/>
  </conditionalFormatting>
  <conditionalFormatting sqref="C41:D41">
    <cfRule type="uniqueValues" dxfId="10" priority="2"/>
  </conditionalFormatting>
  <conditionalFormatting sqref="C42:D42">
    <cfRule type="uniqueValues" dxfId="9" priority="3"/>
  </conditionalFormatting>
  <conditionalFormatting sqref="D18">
    <cfRule type="cellIs" dxfId="8" priority="7" operator="notEqual">
      <formula>0</formula>
    </cfRule>
  </conditionalFormatting>
  <conditionalFormatting sqref="F25">
    <cfRule type="cellIs" dxfId="7" priority="4" operator="notEqual">
      <formula>0</formula>
    </cfRule>
  </conditionalFormatting>
  <dataValidations count="25">
    <dataValidation type="custom" allowBlank="1" showInputMessage="1" showErrorMessage="1" sqref="C1" xr:uid="{F779A678-93FF-4865-A2DA-CDF801173DCA}">
      <formula1>NOT(ISBLANK(A1048552))</formula1>
    </dataValidation>
    <dataValidation type="custom" showInputMessage="1" showErrorMessage="1" prompt="Please complete Cell F9" sqref="C22" xr:uid="{3229E58B-77CD-4857-9D25-0C83F966CB3F}">
      <formula1>NOT(ISBLANK(F9))</formula1>
    </dataValidation>
    <dataValidation type="custom" showInputMessage="1" showErrorMessage="1" prompt="Please complete Cell C1" sqref="C7" xr:uid="{2206E350-1894-414B-BD73-5242607EFB0E}">
      <formula1>NOT(ISBLANK(C1))</formula1>
    </dataValidation>
    <dataValidation type="custom" showInputMessage="1" showErrorMessage="1" prompt="Please complete Cell C7" sqref="C8" xr:uid="{BFB0DCCE-0EC5-437A-8FAF-1B91ADCEB349}">
      <formula1>NOT(ISBLANK(C7))</formula1>
    </dataValidation>
    <dataValidation type="custom" showInputMessage="1" showErrorMessage="1" prompt="Please complete Cell C8" sqref="C9" xr:uid="{8D467049-84DA-4198-A2A5-DFA82BB07DBE}">
      <formula1>NOT(ISBLANK(C8))</formula1>
    </dataValidation>
    <dataValidation type="custom" showInputMessage="1" showErrorMessage="1" prompt="Please complete Cell C9_x000a_" sqref="C10" xr:uid="{EDC2D7C9-5DD4-4C1A-A412-5E5163E81439}">
      <formula1>NOT(ISBLANK(C9))</formula1>
    </dataValidation>
    <dataValidation type="custom" showInputMessage="1" showErrorMessage="1" prompt="Please complete Cell C10" sqref="F7" xr:uid="{EAC2CA1B-E4A3-472E-ADA5-F7B794E6E305}">
      <formula1>NOT(ISBLANK(C10))</formula1>
    </dataValidation>
    <dataValidation type="custom" showInputMessage="1" showErrorMessage="1" prompt="Please complete Cell F7" sqref="F8" xr:uid="{74A8DD9E-7B8D-485A-BFE4-20B1FAC345A2}">
      <formula1>NOT(ISBLANK(F7))</formula1>
    </dataValidation>
    <dataValidation type="custom" showInputMessage="1" showErrorMessage="1" prompt="Please complete cell c15" sqref="D15" xr:uid="{A1F2D9DD-DDD0-4561-B2E4-18EC68571F73}">
      <formula1>NOT(ISBLANK(C15))</formula1>
    </dataValidation>
    <dataValidation type="custom" showInputMessage="1" showErrorMessage="1" prompt="Please complete Cell F9" sqref="C15:C16" xr:uid="{6DACDE61-1A5B-4657-B043-1FA31A3ECF79}">
      <formula1>NOT(ISBLANK(F9))</formula1>
    </dataValidation>
    <dataValidation type="custom" showInputMessage="1" showErrorMessage="1" prompt="Please complete cell C22" sqref="C24" xr:uid="{8F297EF3-7886-4982-AAAC-17E7B1E952A8}">
      <formula1>NOT(ISBLANK(C22))</formula1>
    </dataValidation>
    <dataValidation type="custom" showInputMessage="1" showErrorMessage="1" prompt="Please complete Cell F22" sqref="F23" xr:uid="{36079D59-0D54-459E-B5CB-AC9785DCF518}">
      <formula1>NOT(ISBLANK(F22))</formula1>
    </dataValidation>
    <dataValidation type="custom" showInputMessage="1" showErrorMessage="1" prompt="Please complete Cell F23" sqref="F24" xr:uid="{D4B36AFE-D700-43A8-9BBF-967E739961F3}">
      <formula1>NOT(ISBLANK(F23))</formula1>
    </dataValidation>
    <dataValidation type="custom" showInputMessage="1" showErrorMessage="1" prompt="Please complete cell F24" sqref="C40" xr:uid="{66605303-DDBB-4BAF-BFEE-2EEE52F9699B}">
      <formula1>NOT(ISBLANK(F24))</formula1>
    </dataValidation>
    <dataValidation type="custom" showInputMessage="1" showErrorMessage="1" prompt="Please complete cell C40" sqref="C41" xr:uid="{CB7BF275-84EF-4050-B27C-3C2E0D95437A}">
      <formula1>NOT(ISBLANK(C40))</formula1>
    </dataValidation>
    <dataValidation type="custom" showInputMessage="1" showErrorMessage="1" prompt="Please complete cell C41" sqref="C42" xr:uid="{24913B17-AA3B-4A9E-8548-EE302A8E8532}">
      <formula1>NOT(ISBLANK(C41))</formula1>
    </dataValidation>
    <dataValidation type="custom" showInputMessage="1" showErrorMessage="1" prompt="Please complete cell C42" sqref="D40" xr:uid="{073ED361-41B3-461E-B24A-51E4FAC45CF5}">
      <formula1>NOT(ISBLANK(C42))</formula1>
    </dataValidation>
    <dataValidation type="custom" showInputMessage="1" showErrorMessage="1" prompt="Please complete cell C24" sqref="C25" xr:uid="{E4185F7F-2BD6-4B1A-BCDD-E9F075ED4860}">
      <formula1>NOT(ISBLANK(C24))</formula1>
    </dataValidation>
    <dataValidation type="custom" showInputMessage="1" showErrorMessage="1" prompt="Please complete cell C25" sqref="C29" xr:uid="{D3E31686-324A-4F72-9913-9CDA6C8EE81E}">
      <formula1>NOT(ISBLANK(C25))</formula1>
    </dataValidation>
    <dataValidation type="custom" showInputMessage="1" showErrorMessage="1" prompt="Please complete cell C29" sqref="C30" xr:uid="{300B2101-B6C1-429F-AC23-CB42E5A88A39}">
      <formula1>NOT(ISBLANK(C29))</formula1>
    </dataValidation>
    <dataValidation type="custom" showInputMessage="1" showErrorMessage="1" prompt="Please complete cell C40" sqref="E40" xr:uid="{C8CB8078-AAB3-43DB-ACA4-06DC52DE7CD3}">
      <formula1>NOT(ISBLANK(C40))</formula1>
    </dataValidation>
    <dataValidation type="custom" showInputMessage="1" showErrorMessage="1" prompt="Please complete cell E41" sqref="E42" xr:uid="{2CB2B1BA-9E7F-4EF3-9C26-7214A1F2EC37}">
      <formula1>NOT(ISBLANK(E41))</formula1>
    </dataValidation>
    <dataValidation type="custom" showInputMessage="1" showErrorMessage="1" prompt="Please complete cell E40" sqref="E41" xr:uid="{A4710EC9-A4F9-4EE9-9134-B8FB0A17D358}">
      <formula1>NOT(ISBLANK(E40))</formula1>
    </dataValidation>
    <dataValidation type="custom" showInputMessage="1" showErrorMessage="1" prompt="Please complete Cell F8" sqref="F9" xr:uid="{6E553AD8-ED66-4E2B-A29E-D2AB74BE0988}">
      <formula1>NOT(ISBLANK(F8))</formula1>
    </dataValidation>
    <dataValidation type="custom" showInputMessage="1" showErrorMessage="1" prompt="Please complete cell F24" sqref="F29" xr:uid="{2887350A-5258-409B-BE1A-1981B8F0C3C2}">
      <formula1>NOT(ISBLANK(F24))</formula1>
    </dataValidation>
  </dataValidations>
  <pageMargins left="0.7" right="0.7" top="0.75" bottom="0.75" header="0.3" footer="0.3"/>
  <pageSetup scale="5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CB12E-128E-414D-B37E-9D49E11187BB}">
  <sheetPr>
    <pageSetUpPr fitToPage="1"/>
  </sheetPr>
  <dimension ref="B1:I92"/>
  <sheetViews>
    <sheetView zoomScaleNormal="100" workbookViewId="0"/>
  </sheetViews>
  <sheetFormatPr defaultRowHeight="15" x14ac:dyDescent="0.25"/>
  <cols>
    <col min="2" max="2" width="33.85546875" customWidth="1"/>
    <col min="3" max="3" width="31.85546875" bestFit="1" customWidth="1"/>
    <col min="4" max="4" width="19.5703125" customWidth="1"/>
    <col min="5" max="5" width="32.7109375" customWidth="1"/>
    <col min="6" max="6" width="17.140625" customWidth="1"/>
    <col min="7" max="7" width="12.7109375" bestFit="1" customWidth="1"/>
    <col min="8" max="8" width="24.7109375" customWidth="1"/>
    <col min="9" max="9" width="31.7109375" customWidth="1"/>
  </cols>
  <sheetData>
    <row r="1" spans="2:9" x14ac:dyDescent="0.25">
      <c r="B1" t="s">
        <v>24</v>
      </c>
      <c r="C1" s="42"/>
      <c r="E1" s="34" t="s">
        <v>26</v>
      </c>
    </row>
    <row r="2" spans="2:9" x14ac:dyDescent="0.25">
      <c r="B2" t="s">
        <v>25</v>
      </c>
      <c r="C2" t="e">
        <f>VLOOKUP(C1,'College Name'!A:B,2,0)</f>
        <v>#N/A</v>
      </c>
    </row>
    <row r="3" spans="2:9" ht="15.75" thickBot="1" x14ac:dyDescent="0.3"/>
    <row r="4" spans="2:9" ht="15" customHeight="1" thickBot="1" x14ac:dyDescent="0.3">
      <c r="B4" s="82" t="s">
        <v>88</v>
      </c>
      <c r="C4" s="83"/>
      <c r="D4" s="83"/>
      <c r="E4" s="83"/>
      <c r="F4" s="84"/>
      <c r="H4" s="36" t="s">
        <v>115</v>
      </c>
      <c r="I4" s="36" t="s">
        <v>116</v>
      </c>
    </row>
    <row r="5" spans="2:9" x14ac:dyDescent="0.25">
      <c r="B5" s="5"/>
      <c r="F5" s="9"/>
      <c r="H5" t="s">
        <v>117</v>
      </c>
      <c r="I5" t="s">
        <v>118</v>
      </c>
    </row>
    <row r="6" spans="2:9" x14ac:dyDescent="0.25">
      <c r="B6" s="21"/>
      <c r="C6" t="s">
        <v>92</v>
      </c>
      <c r="F6" s="9" t="s">
        <v>0</v>
      </c>
      <c r="H6" t="s">
        <v>119</v>
      </c>
      <c r="I6" t="s">
        <v>120</v>
      </c>
    </row>
    <row r="7" spans="2:9" x14ac:dyDescent="0.25">
      <c r="B7" s="21" t="s">
        <v>97</v>
      </c>
      <c r="C7" s="43"/>
      <c r="D7" s="6"/>
      <c r="E7" s="13" t="s">
        <v>2</v>
      </c>
      <c r="F7" s="45"/>
      <c r="H7" t="s">
        <v>121</v>
      </c>
      <c r="I7" t="s">
        <v>122</v>
      </c>
    </row>
    <row r="8" spans="2:9" x14ac:dyDescent="0.25">
      <c r="B8" s="21" t="s">
        <v>14</v>
      </c>
      <c r="C8" s="43"/>
      <c r="D8" s="6"/>
      <c r="E8" s="13" t="s">
        <v>3</v>
      </c>
      <c r="F8" s="45">
        <v>0</v>
      </c>
      <c r="H8" t="s">
        <v>123</v>
      </c>
      <c r="I8" t="s">
        <v>124</v>
      </c>
    </row>
    <row r="9" spans="2:9" x14ac:dyDescent="0.25">
      <c r="B9" s="21" t="s">
        <v>15</v>
      </c>
      <c r="C9" s="43"/>
      <c r="D9" s="6"/>
      <c r="E9" s="13" t="s">
        <v>4</v>
      </c>
      <c r="F9" s="45"/>
      <c r="H9" t="s">
        <v>125</v>
      </c>
      <c r="I9" t="s">
        <v>126</v>
      </c>
    </row>
    <row r="10" spans="2:9" ht="15.75" thickBot="1" x14ac:dyDescent="0.3">
      <c r="B10" s="22" t="s">
        <v>16</v>
      </c>
      <c r="C10" s="44"/>
      <c r="D10" s="6"/>
      <c r="E10" s="1"/>
      <c r="F10" s="8"/>
      <c r="H10" t="s">
        <v>127</v>
      </c>
      <c r="I10" t="s">
        <v>128</v>
      </c>
    </row>
    <row r="11" spans="2:9" x14ac:dyDescent="0.25">
      <c r="B11" s="5" t="s">
        <v>1</v>
      </c>
      <c r="C11" s="25">
        <f>SUM(C7:C10)</f>
        <v>0</v>
      </c>
      <c r="D11" s="6"/>
      <c r="E11" t="s">
        <v>1</v>
      </c>
      <c r="F11" s="24">
        <f>SUM(F7:F9)</f>
        <v>0</v>
      </c>
      <c r="H11" t="s">
        <v>129</v>
      </c>
      <c r="I11" t="s">
        <v>130</v>
      </c>
    </row>
    <row r="12" spans="2:9" x14ac:dyDescent="0.25">
      <c r="B12" s="5"/>
      <c r="F12" s="9"/>
      <c r="H12" t="s">
        <v>131</v>
      </c>
      <c r="I12" t="s">
        <v>132</v>
      </c>
    </row>
    <row r="13" spans="2:9" x14ac:dyDescent="0.25">
      <c r="B13" s="5"/>
      <c r="F13" s="9"/>
      <c r="H13" t="s">
        <v>133</v>
      </c>
      <c r="I13" t="s">
        <v>134</v>
      </c>
    </row>
    <row r="14" spans="2:9" x14ac:dyDescent="0.25">
      <c r="B14" s="21" t="s">
        <v>18</v>
      </c>
      <c r="D14" s="6">
        <f>+C11-F11</f>
        <v>0</v>
      </c>
      <c r="F14" s="9"/>
      <c r="H14" t="s">
        <v>135</v>
      </c>
      <c r="I14" t="s">
        <v>136</v>
      </c>
    </row>
    <row r="15" spans="2:9" x14ac:dyDescent="0.25">
      <c r="B15" s="21" t="s">
        <v>7</v>
      </c>
      <c r="C15" s="46" t="s">
        <v>99</v>
      </c>
      <c r="D15" s="43">
        <v>0</v>
      </c>
      <c r="F15" s="9"/>
      <c r="H15" t="s">
        <v>137</v>
      </c>
      <c r="I15" t="s">
        <v>138</v>
      </c>
    </row>
    <row r="16" spans="2:9" x14ac:dyDescent="0.25">
      <c r="B16" s="21"/>
      <c r="C16" s="76"/>
      <c r="D16" s="67"/>
      <c r="F16" s="9"/>
      <c r="H16" t="s">
        <v>139</v>
      </c>
      <c r="I16" t="s">
        <v>140</v>
      </c>
    </row>
    <row r="17" spans="2:9" x14ac:dyDescent="0.25">
      <c r="B17" s="21"/>
      <c r="C17" s="76"/>
      <c r="D17" s="67"/>
      <c r="F17" s="9"/>
      <c r="H17" t="s">
        <v>139</v>
      </c>
      <c r="I17" t="s">
        <v>140</v>
      </c>
    </row>
    <row r="18" spans="2:9" ht="15.75" thickBot="1" x14ac:dyDescent="0.3">
      <c r="B18" s="7" t="s">
        <v>8</v>
      </c>
      <c r="C18" s="2"/>
      <c r="D18" s="2">
        <f>+SUM(D14:D15)</f>
        <v>0</v>
      </c>
      <c r="E18" s="1"/>
      <c r="F18" s="12"/>
      <c r="H18" t="s">
        <v>141</v>
      </c>
      <c r="I18" t="s">
        <v>142</v>
      </c>
    </row>
    <row r="19" spans="2:9" x14ac:dyDescent="0.25">
      <c r="C19" s="6"/>
      <c r="H19" t="s">
        <v>143</v>
      </c>
      <c r="I19" t="s">
        <v>144</v>
      </c>
    </row>
    <row r="20" spans="2:9" ht="15.75" thickBot="1" x14ac:dyDescent="0.3">
      <c r="C20" s="6"/>
    </row>
    <row r="21" spans="2:9" ht="15.75" thickBot="1" x14ac:dyDescent="0.3">
      <c r="B21" s="85" t="s">
        <v>89</v>
      </c>
      <c r="C21" s="86"/>
      <c r="D21" s="86"/>
      <c r="E21" s="86"/>
      <c r="F21" s="87"/>
    </row>
    <row r="22" spans="2:9" ht="45" x14ac:dyDescent="0.25">
      <c r="B22" s="23" t="s">
        <v>94</v>
      </c>
      <c r="C22" s="43"/>
      <c r="E22" s="30" t="s">
        <v>154</v>
      </c>
      <c r="F22" s="45">
        <f>-F8</f>
        <v>0</v>
      </c>
    </row>
    <row r="23" spans="2:9" x14ac:dyDescent="0.25">
      <c r="B23" s="14" t="s">
        <v>98</v>
      </c>
      <c r="C23" s="6"/>
      <c r="E23" t="s">
        <v>100</v>
      </c>
      <c r="F23" s="45"/>
    </row>
    <row r="24" spans="2:9" x14ac:dyDescent="0.25">
      <c r="B24" s="5" t="s">
        <v>5</v>
      </c>
      <c r="C24" s="43"/>
      <c r="E24" t="s">
        <v>101</v>
      </c>
      <c r="F24" s="45"/>
    </row>
    <row r="25" spans="2:9" x14ac:dyDescent="0.25">
      <c r="B25" s="5" t="s">
        <v>6</v>
      </c>
      <c r="C25" s="43"/>
      <c r="E25" s="3" t="s">
        <v>91</v>
      </c>
      <c r="F25" s="10">
        <f>+F22-(F23+F24)</f>
        <v>0</v>
      </c>
    </row>
    <row r="26" spans="2:9" x14ac:dyDescent="0.25">
      <c r="B26" s="14" t="s">
        <v>105</v>
      </c>
      <c r="C26" s="35">
        <f>SUM(C24:C25)</f>
        <v>0</v>
      </c>
      <c r="E26" s="46" t="s">
        <v>99</v>
      </c>
      <c r="F26" s="33"/>
    </row>
    <row r="27" spans="2:9" x14ac:dyDescent="0.25">
      <c r="B27" s="5"/>
      <c r="C27" s="6"/>
      <c r="F27" s="9"/>
    </row>
    <row r="28" spans="2:9" x14ac:dyDescent="0.25">
      <c r="B28" s="14" t="s">
        <v>9</v>
      </c>
      <c r="C28" s="6"/>
      <c r="F28" s="9"/>
    </row>
    <row r="29" spans="2:9" x14ac:dyDescent="0.25">
      <c r="B29" s="5" t="s">
        <v>5</v>
      </c>
      <c r="C29" s="43"/>
      <c r="F29" s="71"/>
    </row>
    <row r="30" spans="2:9" x14ac:dyDescent="0.25">
      <c r="B30" s="5" t="s">
        <v>6</v>
      </c>
      <c r="C30" s="43"/>
      <c r="F30" s="33"/>
    </row>
    <row r="31" spans="2:9" x14ac:dyDescent="0.25">
      <c r="B31" s="14" t="s">
        <v>106</v>
      </c>
      <c r="C31" s="35">
        <f>SUM(C29:C30)</f>
        <v>0</v>
      </c>
      <c r="F31" s="33"/>
    </row>
    <row r="32" spans="2:9" x14ac:dyDescent="0.25">
      <c r="B32" s="5"/>
      <c r="C32" s="6"/>
      <c r="E32" s="30"/>
      <c r="F32" s="9"/>
    </row>
    <row r="33" spans="2:6" x14ac:dyDescent="0.25">
      <c r="B33" s="11" t="s">
        <v>90</v>
      </c>
      <c r="C33" s="4">
        <f>+C22-(C26+C31)</f>
        <v>0</v>
      </c>
      <c r="F33" s="9"/>
    </row>
    <row r="34" spans="2:6" x14ac:dyDescent="0.25">
      <c r="B34" s="47" t="s">
        <v>99</v>
      </c>
      <c r="C34" s="6"/>
      <c r="F34" s="9"/>
    </row>
    <row r="35" spans="2:6" ht="15.75" thickBot="1" x14ac:dyDescent="0.3">
      <c r="B35" s="7"/>
      <c r="C35" s="1"/>
      <c r="D35" s="1"/>
      <c r="E35" s="1"/>
      <c r="F35" s="12"/>
    </row>
    <row r="37" spans="2:6" ht="15.75" thickBot="1" x14ac:dyDescent="0.3"/>
    <row r="38" spans="2:6" ht="15.75" thickBot="1" x14ac:dyDescent="0.3">
      <c r="B38" s="82" t="s">
        <v>19</v>
      </c>
      <c r="C38" s="83"/>
      <c r="D38" s="83"/>
      <c r="E38" s="84"/>
    </row>
    <row r="39" spans="2:6" x14ac:dyDescent="0.25">
      <c r="B39" s="5"/>
      <c r="C39" t="s">
        <v>10</v>
      </c>
      <c r="D39" t="s">
        <v>27</v>
      </c>
      <c r="E39" s="9" t="s">
        <v>21</v>
      </c>
    </row>
    <row r="40" spans="2:6" x14ac:dyDescent="0.25">
      <c r="B40" s="5" t="s">
        <v>11</v>
      </c>
      <c r="C40" s="43"/>
      <c r="D40" s="43"/>
      <c r="E40" s="45"/>
    </row>
    <row r="41" spans="2:6" x14ac:dyDescent="0.25">
      <c r="B41" s="5" t="s">
        <v>12</v>
      </c>
      <c r="C41" s="43"/>
      <c r="D41" s="43"/>
      <c r="E41" s="45"/>
    </row>
    <row r="42" spans="2:6" x14ac:dyDescent="0.25">
      <c r="B42" s="5" t="s">
        <v>13</v>
      </c>
      <c r="C42" s="43"/>
      <c r="D42" s="43"/>
      <c r="E42" s="45"/>
    </row>
    <row r="43" spans="2:6" ht="15.75" thickBot="1" x14ac:dyDescent="0.3">
      <c r="B43" s="73" t="s">
        <v>1</v>
      </c>
      <c r="C43" s="74">
        <f>SUM(C40:C42)</f>
        <v>0</v>
      </c>
      <c r="D43" s="74">
        <f>SUM(D40:D42)</f>
        <v>0</v>
      </c>
      <c r="E43" s="75">
        <f>SUM(E40:E42)</f>
        <v>0</v>
      </c>
    </row>
    <row r="44" spans="2:6" ht="15.75" thickTop="1" x14ac:dyDescent="0.25">
      <c r="B44" s="5"/>
      <c r="E44" s="9"/>
    </row>
    <row r="45" spans="2:6" x14ac:dyDescent="0.25">
      <c r="B45" s="5" t="s">
        <v>17</v>
      </c>
      <c r="C45" s="17">
        <f>+C43-D43</f>
        <v>0</v>
      </c>
      <c r="E45" s="9"/>
    </row>
    <row r="46" spans="2:6" x14ac:dyDescent="0.25">
      <c r="B46" s="47" t="s">
        <v>99</v>
      </c>
      <c r="C46" s="17"/>
      <c r="E46" s="9"/>
    </row>
    <row r="47" spans="2:6" x14ac:dyDescent="0.25">
      <c r="B47" s="72"/>
      <c r="C47" s="17"/>
      <c r="E47" s="9"/>
    </row>
    <row r="48" spans="2:6" x14ac:dyDescent="0.25">
      <c r="B48" s="72"/>
      <c r="C48" s="17"/>
      <c r="E48" s="9"/>
    </row>
    <row r="49" spans="2:6" x14ac:dyDescent="0.25">
      <c r="B49" s="72" t="s">
        <v>178</v>
      </c>
      <c r="C49" s="81"/>
      <c r="E49" s="9"/>
    </row>
    <row r="50" spans="2:6" ht="15.75" thickBot="1" x14ac:dyDescent="0.3">
      <c r="B50" s="7"/>
      <c r="C50" s="31"/>
      <c r="D50" s="1"/>
      <c r="E50" s="12"/>
    </row>
    <row r="51" spans="2:6" ht="15.75" thickBot="1" x14ac:dyDescent="0.3">
      <c r="C51" s="17"/>
    </row>
    <row r="52" spans="2:6" x14ac:dyDescent="0.25">
      <c r="B52" s="91" t="s">
        <v>187</v>
      </c>
      <c r="C52" s="92"/>
      <c r="D52" s="77"/>
      <c r="E52" s="77"/>
    </row>
    <row r="53" spans="2:6" x14ac:dyDescent="0.25">
      <c r="B53" s="78" t="s">
        <v>183</v>
      </c>
      <c r="C53" s="93"/>
    </row>
    <row r="54" spans="2:6" ht="15.75" thickBot="1" x14ac:dyDescent="0.3">
      <c r="B54" s="79" t="s">
        <v>182</v>
      </c>
      <c r="C54" s="94"/>
    </row>
    <row r="55" spans="2:6" ht="15.75" thickBot="1" x14ac:dyDescent="0.3">
      <c r="C55" s="17"/>
    </row>
    <row r="56" spans="2:6" ht="15.75" thickBot="1" x14ac:dyDescent="0.3">
      <c r="B56" s="88" t="s">
        <v>159</v>
      </c>
      <c r="C56" s="89"/>
      <c r="D56" s="48"/>
      <c r="E56" s="48"/>
    </row>
    <row r="57" spans="2:6" x14ac:dyDescent="0.25">
      <c r="B57" s="49" t="s">
        <v>149</v>
      </c>
      <c r="C57" s="50" t="s">
        <v>150</v>
      </c>
      <c r="D57" s="48"/>
      <c r="E57" s="48"/>
    </row>
    <row r="58" spans="2:6" x14ac:dyDescent="0.25">
      <c r="B58" s="51"/>
      <c r="C58" s="52"/>
      <c r="D58" s="48"/>
      <c r="E58" s="48"/>
    </row>
    <row r="59" spans="2:6" x14ac:dyDescent="0.25">
      <c r="B59" s="51"/>
      <c r="C59" s="52"/>
      <c r="D59" s="48"/>
      <c r="E59" s="48"/>
    </row>
    <row r="60" spans="2:6" x14ac:dyDescent="0.25">
      <c r="B60" s="53"/>
      <c r="C60" s="52"/>
      <c r="D60" s="48"/>
      <c r="E60" s="48"/>
    </row>
    <row r="61" spans="2:6" ht="15.75" thickBot="1" x14ac:dyDescent="0.3">
      <c r="B61" s="54"/>
      <c r="C61" s="55"/>
      <c r="D61" s="48"/>
      <c r="E61" s="48"/>
    </row>
    <row r="62" spans="2:6" ht="15.75" thickBot="1" x14ac:dyDescent="0.3">
      <c r="B62" s="48"/>
      <c r="C62" s="48"/>
      <c r="D62" s="48"/>
      <c r="E62" s="48"/>
    </row>
    <row r="63" spans="2:6" ht="15.75" thickBot="1" x14ac:dyDescent="0.3">
      <c r="B63" s="88" t="s">
        <v>20</v>
      </c>
      <c r="C63" s="90"/>
      <c r="D63" s="90"/>
      <c r="E63" s="90"/>
      <c r="F63" s="89"/>
    </row>
    <row r="64" spans="2:6" ht="30" x14ac:dyDescent="0.25">
      <c r="B64" s="56" t="s">
        <v>145</v>
      </c>
      <c r="C64" s="62" t="s">
        <v>152</v>
      </c>
      <c r="D64" s="57" t="s">
        <v>148</v>
      </c>
      <c r="E64" s="58" t="s">
        <v>153</v>
      </c>
      <c r="F64" s="59" t="s">
        <v>150</v>
      </c>
    </row>
    <row r="65" spans="2:6" x14ac:dyDescent="0.25">
      <c r="B65" s="51"/>
      <c r="C65" s="63"/>
      <c r="D65" s="68"/>
      <c r="E65" s="64"/>
      <c r="F65" s="52"/>
    </row>
    <row r="66" spans="2:6" x14ac:dyDescent="0.25">
      <c r="B66" s="51"/>
      <c r="C66" s="63"/>
      <c r="D66" s="68"/>
      <c r="E66" s="64"/>
      <c r="F66" s="52"/>
    </row>
    <row r="67" spans="2:6" x14ac:dyDescent="0.25">
      <c r="B67" s="51"/>
      <c r="C67" s="63"/>
      <c r="D67" s="68"/>
      <c r="E67" s="64"/>
      <c r="F67" s="52"/>
    </row>
    <row r="68" spans="2:6" x14ac:dyDescent="0.25">
      <c r="B68" s="51"/>
      <c r="C68" s="63"/>
      <c r="D68" s="68"/>
      <c r="E68" s="64"/>
      <c r="F68" s="52"/>
    </row>
    <row r="69" spans="2:6" x14ac:dyDescent="0.25">
      <c r="B69" s="51"/>
      <c r="C69" s="63"/>
      <c r="D69" s="68"/>
      <c r="E69" s="64"/>
      <c r="F69" s="52"/>
    </row>
    <row r="70" spans="2:6" ht="15.75" thickBot="1" x14ac:dyDescent="0.3">
      <c r="B70" s="60"/>
      <c r="C70" s="65"/>
      <c r="D70" s="69"/>
      <c r="E70" s="66"/>
      <c r="F70" s="55"/>
    </row>
    <row r="71" spans="2:6" x14ac:dyDescent="0.25">
      <c r="B71" s="48"/>
      <c r="C71" s="48"/>
      <c r="D71" s="48"/>
      <c r="E71" s="48"/>
    </row>
    <row r="72" spans="2:6" x14ac:dyDescent="0.25">
      <c r="B72" s="61"/>
      <c r="C72" s="48"/>
      <c r="D72" s="48"/>
      <c r="E72" s="48"/>
    </row>
    <row r="73" spans="2:6" x14ac:dyDescent="0.25">
      <c r="B73" s="48"/>
      <c r="C73" s="48"/>
      <c r="D73" s="48"/>
      <c r="E73" s="48"/>
    </row>
    <row r="74" spans="2:6" x14ac:dyDescent="0.25">
      <c r="B74" s="48"/>
      <c r="C74" s="48"/>
      <c r="D74" s="48"/>
      <c r="E74" s="48"/>
    </row>
    <row r="76" spans="2:6" x14ac:dyDescent="0.25">
      <c r="B76" s="3" t="s">
        <v>93</v>
      </c>
      <c r="C76" s="3" t="s">
        <v>22</v>
      </c>
      <c r="D76" s="3" t="s">
        <v>23</v>
      </c>
      <c r="E76" s="3" t="s">
        <v>22</v>
      </c>
    </row>
    <row r="81" customFormat="1" x14ac:dyDescent="0.25"/>
    <row r="82" customFormat="1" x14ac:dyDescent="0.25"/>
    <row r="83" customFormat="1" x14ac:dyDescent="0.25"/>
    <row r="84"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sheetData>
  <sheetProtection algorithmName="SHA-512" hashValue="C82Jvk+6G+RlZv43dgLZXPwG0PSD09MtPhtgDfqgGj+TP5PlVuviSrX5z9X5ntVIVokyJiDwFPJWSmIdxRxr4A==" saltValue="dlpHfJD66W3Y7VvD5nQ8DQ==" spinCount="100000" sheet="1" insertRows="0" deleteRows="0"/>
  <dataConsolidate/>
  <mergeCells count="6">
    <mergeCell ref="B4:F4"/>
    <mergeCell ref="B21:F21"/>
    <mergeCell ref="B38:E38"/>
    <mergeCell ref="B56:C56"/>
    <mergeCell ref="B63:F63"/>
    <mergeCell ref="B52:C52"/>
  </mergeCells>
  <conditionalFormatting sqref="C1 F7:F9 C7:C10 C15:D17 C22 F22:F24 C24:C25 C29:C30 C40:E40 C41:C42 E41:E42">
    <cfRule type="notContainsBlanks" priority="10">
      <formula>LEN(TRIM(C1))&gt;0</formula>
    </cfRule>
  </conditionalFormatting>
  <conditionalFormatting sqref="C33">
    <cfRule type="cellIs" dxfId="6" priority="8" operator="notEqual">
      <formula>0</formula>
    </cfRule>
  </conditionalFormatting>
  <conditionalFormatting sqref="C45">
    <cfRule type="cellIs" dxfId="5" priority="7" operator="notEqual">
      <formula>0</formula>
    </cfRule>
  </conditionalFormatting>
  <conditionalFormatting sqref="C53:C54">
    <cfRule type="notContainsBlanks" priority="1">
      <formula>LEN(TRIM(C53))&gt;0</formula>
    </cfRule>
  </conditionalFormatting>
  <conditionalFormatting sqref="C40:D40">
    <cfRule type="uniqueValues" dxfId="4" priority="3"/>
  </conditionalFormatting>
  <conditionalFormatting sqref="C41:D41">
    <cfRule type="uniqueValues" dxfId="3" priority="4"/>
  </conditionalFormatting>
  <conditionalFormatting sqref="C42:D42">
    <cfRule type="uniqueValues" dxfId="2" priority="5"/>
  </conditionalFormatting>
  <conditionalFormatting sqref="D18">
    <cfRule type="cellIs" dxfId="1" priority="9" operator="notEqual">
      <formula>0</formula>
    </cfRule>
  </conditionalFormatting>
  <conditionalFormatting sqref="F25">
    <cfRule type="cellIs" dxfId="0" priority="6" operator="notEqual">
      <formula>0</formula>
    </cfRule>
  </conditionalFormatting>
  <dataValidations count="26">
    <dataValidation type="custom" showInputMessage="1" showErrorMessage="1" prompt="Please complete cell F24" sqref="F29" xr:uid="{B6F6FC12-11EC-4F24-8767-E942B25D668C}">
      <formula1>NOT(ISBLANK(F24))</formula1>
    </dataValidation>
    <dataValidation type="custom" showInputMessage="1" showErrorMessage="1" prompt="Please complete Cell F8" sqref="F9" xr:uid="{F81B0E24-4E15-46B7-AC7A-C7C1632281EB}">
      <formula1>NOT(ISBLANK(F8))</formula1>
    </dataValidation>
    <dataValidation type="custom" showInputMessage="1" showErrorMessage="1" prompt="Please complete cell E40" sqref="E41" xr:uid="{CD532A54-EDFD-468E-9E31-8945533A954B}">
      <formula1>NOT(ISBLANK(E40))</formula1>
    </dataValidation>
    <dataValidation type="custom" showInputMessage="1" showErrorMessage="1" prompt="Please complete cell E41" sqref="E42" xr:uid="{192A29B4-DA2B-40E4-9E8C-F792AB96DFF3}">
      <formula1>NOT(ISBLANK(E41))</formula1>
    </dataValidation>
    <dataValidation type="custom" showInputMessage="1" showErrorMessage="1" prompt="Please complete cell C40" sqref="E40" xr:uid="{2BF49D14-28CE-416B-85FA-985A53832022}">
      <formula1>NOT(ISBLANK(C40))</formula1>
    </dataValidation>
    <dataValidation type="custom" showInputMessage="1" showErrorMessage="1" prompt="Please complete cell C29" sqref="C30" xr:uid="{2F240CF4-92E3-4A11-8193-38858161DD54}">
      <formula1>NOT(ISBLANK(C29))</formula1>
    </dataValidation>
    <dataValidation type="custom" showInputMessage="1" showErrorMessage="1" prompt="Please complete cell C25" sqref="C29" xr:uid="{6EDE350B-B7BB-4ADC-BD4D-56D87713F109}">
      <formula1>NOT(ISBLANK(C25))</formula1>
    </dataValidation>
    <dataValidation type="custom" showInputMessage="1" showErrorMessage="1" prompt="Please complete cell C24" sqref="C25" xr:uid="{806C857B-B76F-44BE-8567-A727A80AAB29}">
      <formula1>NOT(ISBLANK(C24))</formula1>
    </dataValidation>
    <dataValidation type="custom" showInputMessage="1" showErrorMessage="1" prompt="Please complete cell C42" sqref="D40" xr:uid="{171B6EC3-6AC5-4179-8D2F-321D5EC99B6D}">
      <formula1>NOT(ISBLANK(C42))</formula1>
    </dataValidation>
    <dataValidation type="custom" showInputMessage="1" showErrorMessage="1" prompt="Please complete cell C41" sqref="C42" xr:uid="{777E979C-9EB2-4FB2-892B-425120A0E16E}">
      <formula1>NOT(ISBLANK(C41))</formula1>
    </dataValidation>
    <dataValidation type="custom" showInputMessage="1" showErrorMessage="1" prompt="Please complete cell C40" sqref="C41" xr:uid="{1EB38949-F1B3-4097-85CE-F3497BFA241B}">
      <formula1>NOT(ISBLANK(C40))</formula1>
    </dataValidation>
    <dataValidation type="custom" showInputMessage="1" showErrorMessage="1" prompt="Please complete cell F24" sqref="C40" xr:uid="{DA1ED169-935A-46DD-8E3C-BA66CF2A9983}">
      <formula1>NOT(ISBLANK(F24))</formula1>
    </dataValidation>
    <dataValidation type="custom" showInputMessage="1" showErrorMessage="1" prompt="Please complete Cell F23" sqref="F24" xr:uid="{4CB98F34-728B-4AE1-8BF7-77F6F8E13250}">
      <formula1>NOT(ISBLANK(F23))</formula1>
    </dataValidation>
    <dataValidation type="custom" showInputMessage="1" showErrorMessage="1" prompt="Please complete Cell F22" sqref="F23" xr:uid="{55B526EE-60D4-4F1D-8B3D-542490C1A0E9}">
      <formula1>NOT(ISBLANK(F22))</formula1>
    </dataValidation>
    <dataValidation type="custom" showInputMessage="1" showErrorMessage="1" prompt="Please complete cell C22" sqref="C24" xr:uid="{53070990-82BE-4574-A315-719F31A94FAE}">
      <formula1>NOT(ISBLANK(C22))</formula1>
    </dataValidation>
    <dataValidation type="custom" showInputMessage="1" showErrorMessage="1" prompt="Please complete Cell F7" sqref="F8" xr:uid="{14A538F1-536C-48F4-A659-26DE68383551}">
      <formula1>NOT(ISBLANK(F7))</formula1>
    </dataValidation>
    <dataValidation type="custom" showInputMessage="1" showErrorMessage="1" prompt="Please complete Cell C10" sqref="F7" xr:uid="{048A6B1E-B613-4FB0-8BE4-5F4E7F3A3C2A}">
      <formula1>NOT(ISBLANK(C10))</formula1>
    </dataValidation>
    <dataValidation type="custom" showInputMessage="1" showErrorMessage="1" prompt="Please complete Cell C9_x000a_" sqref="C10" xr:uid="{CCB72A19-9950-4A3F-BF46-EA3FAACC4C33}">
      <formula1>NOT(ISBLANK(C9))</formula1>
    </dataValidation>
    <dataValidation type="custom" showInputMessage="1" showErrorMessage="1" prompt="Please complete Cell C8" sqref="C9" xr:uid="{D76AA98F-4B67-4E81-AE64-AAC493365F8C}">
      <formula1>NOT(ISBLANK(C8))</formula1>
    </dataValidation>
    <dataValidation type="custom" showInputMessage="1" showErrorMessage="1" prompt="Please complete Cell C7" sqref="C8" xr:uid="{569CAB22-9389-49B8-99CF-E2F43741668C}">
      <formula1>NOT(ISBLANK(C7))</formula1>
    </dataValidation>
    <dataValidation type="custom" showInputMessage="1" showErrorMessage="1" prompt="Please complete Cell C1" sqref="C7" xr:uid="{7F81F60C-93EE-4755-B950-5310F5CCE91B}">
      <formula1>NOT(ISBLANK(C1))</formula1>
    </dataValidation>
    <dataValidation type="custom" showInputMessage="1" showErrorMessage="1" prompt="Please complete Cell F9" sqref="C22" xr:uid="{A8F773EA-C582-4223-BFBA-6F4DCAD31780}">
      <formula1>NOT(ISBLANK(F9))</formula1>
    </dataValidation>
    <dataValidation type="custom" showInputMessage="1" showErrorMessage="1" prompt="Please complete Cell F9" sqref="C17" xr:uid="{2DB4027A-E884-4DCE-88AA-67BF18876678}">
      <formula1>NOT(ISBLANK(F10))</formula1>
    </dataValidation>
    <dataValidation type="custom" allowBlank="1" showInputMessage="1" showErrorMessage="1" sqref="C1" xr:uid="{572181CF-3DAC-4892-A6E3-6797B73E7E46}">
      <formula1>NOT(ISBLANK(A1048555))</formula1>
    </dataValidation>
    <dataValidation type="custom" showInputMessage="1" showErrorMessage="1" prompt="Please complete cell c15" sqref="D15:D17" xr:uid="{48E69BED-A3D3-4970-9493-EFA8861B5496}">
      <formula1>NOT(ISBLANK(C15))</formula1>
    </dataValidation>
    <dataValidation type="custom" showInputMessage="1" showErrorMessage="1" prompt="Please complete Cell F9" sqref="C15:C16" xr:uid="{97EADAAE-28AC-4EF3-909C-CEB55A19045C}">
      <formula1>NOT(ISBLANK(F9))</formula1>
    </dataValidation>
  </dataValidations>
  <pageMargins left="0.7" right="0.7" top="0.75" bottom="0.75" header="0.3" footer="0.3"/>
  <pageSetup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2825-93D6-42B4-A1E8-8CBD2A0E3298}">
  <dimension ref="A1:H6"/>
  <sheetViews>
    <sheetView workbookViewId="0">
      <selection activeCell="H2" sqref="H2"/>
    </sheetView>
  </sheetViews>
  <sheetFormatPr defaultRowHeight="15" x14ac:dyDescent="0.25"/>
  <cols>
    <col min="1" max="1" width="16.42578125" bestFit="1" customWidth="1"/>
  </cols>
  <sheetData>
    <row r="1" spans="1:8" x14ac:dyDescent="0.25">
      <c r="A1" s="16"/>
      <c r="B1" s="16" t="s">
        <v>165</v>
      </c>
      <c r="C1" s="16" t="s">
        <v>166</v>
      </c>
      <c r="D1" s="16" t="s">
        <v>155</v>
      </c>
      <c r="E1" s="16" t="s">
        <v>156</v>
      </c>
      <c r="F1" s="16" t="s">
        <v>157</v>
      </c>
      <c r="G1" s="16" t="s">
        <v>158</v>
      </c>
      <c r="H1" s="16" t="s">
        <v>1</v>
      </c>
    </row>
    <row r="2" spans="1:8" x14ac:dyDescent="0.25">
      <c r="A2" s="16" t="s">
        <v>160</v>
      </c>
      <c r="B2" s="70">
        <f>+'Jan 2025'!C7</f>
        <v>0</v>
      </c>
      <c r="C2" s="70">
        <f>+'Feb 2025'!C7</f>
        <v>0</v>
      </c>
      <c r="D2" s="70">
        <f>+'Mar 2025'!C7</f>
        <v>0</v>
      </c>
      <c r="E2" s="70">
        <f>+'Apr 2025'!C7</f>
        <v>0</v>
      </c>
      <c r="F2" s="70">
        <f>+'May 2025'!C7</f>
        <v>0</v>
      </c>
      <c r="G2" s="70" t="e">
        <f>+#REF!</f>
        <v>#REF!</v>
      </c>
      <c r="H2" s="70" t="e">
        <f>+SUM(B2:G2)</f>
        <v>#REF!</v>
      </c>
    </row>
    <row r="3" spans="1:8" x14ac:dyDescent="0.25">
      <c r="A3" s="16" t="s">
        <v>161</v>
      </c>
      <c r="B3" s="70">
        <f>+'Jan 2025'!C8</f>
        <v>0</v>
      </c>
      <c r="C3" s="70">
        <f>+'Feb 2025'!C8</f>
        <v>0</v>
      </c>
      <c r="D3" s="70">
        <f>+'Mar 2025'!C8</f>
        <v>0</v>
      </c>
      <c r="E3" s="70">
        <f>+'Apr 2025'!C8</f>
        <v>0</v>
      </c>
      <c r="F3" s="70">
        <f>+'May 2025'!C8</f>
        <v>0</v>
      </c>
      <c r="G3" s="70" t="e">
        <f>+#REF!</f>
        <v>#REF!</v>
      </c>
      <c r="H3" s="70" t="e">
        <f t="shared" ref="H3:H6" si="0">+SUM(B3:G3)</f>
        <v>#REF!</v>
      </c>
    </row>
    <row r="4" spans="1:8" x14ac:dyDescent="0.25">
      <c r="A4" s="16" t="s">
        <v>162</v>
      </c>
      <c r="B4" s="70">
        <f>+'Jan 2025'!C9</f>
        <v>0</v>
      </c>
      <c r="C4" s="70">
        <f>+'Feb 2025'!C9</f>
        <v>0</v>
      </c>
      <c r="D4" s="70">
        <f>+'Mar 2025'!C9</f>
        <v>0</v>
      </c>
      <c r="E4" s="70">
        <f>+'Apr 2025'!C9</f>
        <v>0</v>
      </c>
      <c r="F4" s="70">
        <f>+'May 2025'!C9</f>
        <v>0</v>
      </c>
      <c r="G4" s="70" t="e">
        <f>+#REF!</f>
        <v>#REF!</v>
      </c>
      <c r="H4" s="70" t="e">
        <f t="shared" si="0"/>
        <v>#REF!</v>
      </c>
    </row>
    <row r="5" spans="1:8" x14ac:dyDescent="0.25">
      <c r="A5" s="16" t="s">
        <v>163</v>
      </c>
      <c r="B5" s="70">
        <f>+'Jan 2025'!C10</f>
        <v>0</v>
      </c>
      <c r="C5" s="70">
        <f>+'Feb 2025'!C10</f>
        <v>0</v>
      </c>
      <c r="D5" s="70">
        <f>+'Mar 2025'!C10</f>
        <v>0</v>
      </c>
      <c r="E5" s="70">
        <f>+'Apr 2025'!C10</f>
        <v>0</v>
      </c>
      <c r="F5" s="70">
        <f>+'May 2025'!C10</f>
        <v>0</v>
      </c>
      <c r="G5" s="70" t="e">
        <f>+#REF!</f>
        <v>#REF!</v>
      </c>
      <c r="H5" s="70" t="e">
        <f t="shared" si="0"/>
        <v>#REF!</v>
      </c>
    </row>
    <row r="6" spans="1:8" x14ac:dyDescent="0.25">
      <c r="A6" s="16" t="s">
        <v>164</v>
      </c>
      <c r="B6" s="70">
        <f>+'Jan 2025'!D40</f>
        <v>0</v>
      </c>
      <c r="C6" s="70">
        <f>+'Feb 2025'!D40</f>
        <v>0</v>
      </c>
      <c r="D6" s="70">
        <f>+'Mar 2025'!D40</f>
        <v>0</v>
      </c>
      <c r="E6" s="70">
        <f>+'Apr 2025'!D40</f>
        <v>0</v>
      </c>
      <c r="F6" s="70">
        <f>+'May 2025'!D40</f>
        <v>0</v>
      </c>
      <c r="G6" s="70" t="e">
        <f>+#REF!</f>
        <v>#REF!</v>
      </c>
      <c r="H6" s="70" t="e">
        <f t="shared" si="0"/>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College Name</vt:lpstr>
      <vt:lpstr>Instructions</vt:lpstr>
      <vt:lpstr>Jan 2025</vt:lpstr>
      <vt:lpstr>Feb 2025</vt:lpstr>
      <vt:lpstr>Mar 2025</vt:lpstr>
      <vt:lpstr>Apr 2025</vt:lpstr>
      <vt:lpstr>May 2025</vt:lpstr>
      <vt:lpstr>Jun 2025</vt:lpstr>
      <vt:lpstr>Sheet7</vt:lpstr>
      <vt:lpstr>'Apr 2025'!Print_Area</vt:lpstr>
      <vt:lpstr>'Feb 2025'!Print_Area</vt:lpstr>
      <vt:lpstr>'Jan 2025'!Print_Area</vt:lpstr>
      <vt:lpstr>'Jun 2025'!Print_Area</vt:lpstr>
      <vt:lpstr>'Mar 2025'!Print_Area</vt:lpstr>
      <vt:lpstr>'May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Candid Carrington</dc:creator>
  <cp:lastModifiedBy>Candid Carrington</cp:lastModifiedBy>
  <cp:lastPrinted>2025-02-04T15:28:06Z</cp:lastPrinted>
  <dcterms:created xsi:type="dcterms:W3CDTF">2024-06-14T14:19:49Z</dcterms:created>
  <dcterms:modified xsi:type="dcterms:W3CDTF">2025-05-28T12:58:38Z</dcterms:modified>
</cp:coreProperties>
</file>